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МУНИЦИПАЛЬНЫЕ ПРОГРАММЫ\Мониторинг 2018\"/>
    </mc:Choice>
  </mc:AlternateContent>
  <bookViews>
    <workbookView xWindow="0" yWindow="0" windowWidth="28800" windowHeight="11745"/>
  </bookViews>
  <sheets>
    <sheet name="на 01.01.2018" sheetId="3" r:id="rId1"/>
  </sheets>
  <calcPr calcId="162913"/>
</workbook>
</file>

<file path=xl/calcChain.xml><?xml version="1.0" encoding="utf-8"?>
<calcChain xmlns="http://schemas.openxmlformats.org/spreadsheetml/2006/main">
  <c r="G522" i="3" l="1"/>
  <c r="H522" i="3"/>
  <c r="I522" i="3"/>
  <c r="J522" i="3"/>
  <c r="K522" i="3"/>
  <c r="F522" i="3"/>
  <c r="H548" i="3" l="1"/>
  <c r="J548" i="3"/>
  <c r="G547" i="3"/>
  <c r="H547" i="3"/>
  <c r="I547" i="3"/>
  <c r="J547" i="3"/>
  <c r="K547" i="3"/>
  <c r="F547" i="3"/>
  <c r="G539" i="3"/>
  <c r="G543" i="3" s="1"/>
  <c r="G548" i="3" s="1"/>
  <c r="H539" i="3"/>
  <c r="H543" i="3" s="1"/>
  <c r="I539" i="3"/>
  <c r="I543" i="3" s="1"/>
  <c r="I548" i="3" s="1"/>
  <c r="J539" i="3"/>
  <c r="J543" i="3" s="1"/>
  <c r="K539" i="3"/>
  <c r="K543" i="3" s="1"/>
  <c r="K548" i="3" s="1"/>
  <c r="F539" i="3"/>
  <c r="F543" i="3" s="1"/>
  <c r="F548" i="3" s="1"/>
  <c r="G535" i="3"/>
  <c r="H535" i="3"/>
  <c r="I535" i="3"/>
  <c r="J535" i="3"/>
  <c r="K535" i="3"/>
  <c r="F535" i="3"/>
  <c r="G526" i="3"/>
  <c r="F526" i="3"/>
  <c r="K526" i="3"/>
  <c r="J526" i="3"/>
  <c r="I526" i="3"/>
  <c r="H526" i="3"/>
  <c r="G517" i="3"/>
  <c r="H517" i="3"/>
  <c r="I517" i="3"/>
  <c r="J517" i="3"/>
  <c r="K517" i="3"/>
  <c r="F517" i="3"/>
  <c r="G506" i="3" l="1"/>
  <c r="H506" i="3"/>
  <c r="I506" i="3"/>
  <c r="J506" i="3"/>
  <c r="K506" i="3"/>
  <c r="F506" i="3"/>
  <c r="G491" i="3"/>
  <c r="H491" i="3"/>
  <c r="I491" i="3"/>
  <c r="J491" i="3"/>
  <c r="K491" i="3"/>
  <c r="F491" i="3"/>
  <c r="K487" i="3"/>
  <c r="G487" i="3"/>
  <c r="H487" i="3"/>
  <c r="I487" i="3"/>
  <c r="J487" i="3"/>
  <c r="F487" i="3"/>
  <c r="G483" i="3" l="1"/>
  <c r="H483" i="3"/>
  <c r="I483" i="3"/>
  <c r="J483" i="3"/>
  <c r="K483" i="3"/>
  <c r="F483" i="3"/>
  <c r="G478" i="3"/>
  <c r="H478" i="3"/>
  <c r="I478" i="3"/>
  <c r="J478" i="3"/>
  <c r="K478" i="3"/>
  <c r="F478" i="3"/>
  <c r="K476" i="3"/>
  <c r="J476" i="3"/>
  <c r="I476" i="3"/>
  <c r="H476" i="3"/>
  <c r="G476" i="3"/>
  <c r="F476" i="3"/>
  <c r="F495" i="3" l="1"/>
  <c r="F507" i="3" s="1"/>
  <c r="H495" i="3"/>
  <c r="H507" i="3" s="1"/>
  <c r="K495" i="3"/>
  <c r="K507" i="3" s="1"/>
  <c r="I495" i="3"/>
  <c r="I507" i="3" s="1"/>
  <c r="G495" i="3"/>
  <c r="G507" i="3" s="1"/>
  <c r="J495" i="3"/>
  <c r="J507" i="3" s="1"/>
  <c r="K458" i="3"/>
  <c r="J458" i="3"/>
  <c r="I458" i="3"/>
  <c r="H458" i="3"/>
  <c r="G458" i="3"/>
  <c r="F458" i="3"/>
  <c r="G440" i="3"/>
  <c r="G452" i="3" s="1"/>
  <c r="H440" i="3"/>
  <c r="H452" i="3" s="1"/>
  <c r="I440" i="3"/>
  <c r="I452" i="3" s="1"/>
  <c r="J440" i="3"/>
  <c r="J452" i="3" s="1"/>
  <c r="K440" i="3"/>
  <c r="K452" i="3" s="1"/>
  <c r="F440" i="3"/>
  <c r="F452" i="3" s="1"/>
  <c r="G434" i="3"/>
  <c r="H434" i="3"/>
  <c r="I434" i="3"/>
  <c r="J434" i="3"/>
  <c r="K434" i="3"/>
  <c r="F434" i="3"/>
  <c r="G430" i="3"/>
  <c r="G438" i="3" s="1"/>
  <c r="H430" i="3"/>
  <c r="I430" i="3"/>
  <c r="I438" i="3" s="1"/>
  <c r="J430" i="3"/>
  <c r="K430" i="3"/>
  <c r="K438" i="3" s="1"/>
  <c r="F430" i="3"/>
  <c r="J427" i="3"/>
  <c r="F427" i="3"/>
  <c r="G423" i="3"/>
  <c r="G427" i="3" s="1"/>
  <c r="H423" i="3"/>
  <c r="H427" i="3" s="1"/>
  <c r="I423" i="3"/>
  <c r="I427" i="3" s="1"/>
  <c r="K423" i="3"/>
  <c r="K427" i="3" s="1"/>
  <c r="G459" i="3" l="1"/>
  <c r="I459" i="3"/>
  <c r="K459" i="3"/>
  <c r="F438" i="3"/>
  <c r="F459" i="3" s="1"/>
  <c r="J438" i="3"/>
  <c r="J459" i="3" s="1"/>
  <c r="H438" i="3"/>
  <c r="H459" i="3" s="1"/>
  <c r="G420" i="3"/>
  <c r="H420" i="3"/>
  <c r="I420" i="3"/>
  <c r="J420" i="3"/>
  <c r="K420" i="3"/>
  <c r="F420" i="3"/>
  <c r="G409" i="3"/>
  <c r="G417" i="3" s="1"/>
  <c r="H409" i="3"/>
  <c r="H417" i="3" s="1"/>
  <c r="I409" i="3"/>
  <c r="I417" i="3" s="1"/>
  <c r="J409" i="3"/>
  <c r="J417" i="3" s="1"/>
  <c r="K409" i="3"/>
  <c r="K417" i="3" s="1"/>
  <c r="F409" i="3"/>
  <c r="F417" i="3" s="1"/>
  <c r="K407" i="3"/>
  <c r="J407" i="3"/>
  <c r="I407" i="3"/>
  <c r="H407" i="3"/>
  <c r="G407" i="3"/>
  <c r="F407" i="3"/>
  <c r="K421" i="3" l="1"/>
  <c r="I421" i="3"/>
  <c r="G421" i="3"/>
  <c r="F421" i="3"/>
  <c r="J421" i="3"/>
  <c r="H421" i="3"/>
  <c r="G381" i="3"/>
  <c r="H381" i="3"/>
  <c r="I381" i="3"/>
  <c r="J381" i="3"/>
  <c r="K381" i="3"/>
  <c r="F381" i="3"/>
  <c r="G371" i="3"/>
  <c r="H371" i="3"/>
  <c r="I371" i="3"/>
  <c r="J371" i="3"/>
  <c r="K371" i="3"/>
  <c r="F371" i="3"/>
  <c r="G367" i="3"/>
  <c r="H367" i="3"/>
  <c r="I367" i="3"/>
  <c r="J367" i="3"/>
  <c r="K367" i="3"/>
  <c r="F367" i="3"/>
  <c r="G363" i="3"/>
  <c r="H363" i="3"/>
  <c r="I363" i="3"/>
  <c r="J363" i="3"/>
  <c r="K363" i="3"/>
  <c r="F363" i="3"/>
  <c r="G355" i="3"/>
  <c r="H355" i="3"/>
  <c r="I355" i="3"/>
  <c r="J355" i="3"/>
  <c r="K355" i="3"/>
  <c r="F355" i="3"/>
  <c r="G337" i="3"/>
  <c r="H337" i="3"/>
  <c r="I337" i="3"/>
  <c r="J337" i="3"/>
  <c r="K337" i="3"/>
  <c r="F337" i="3"/>
  <c r="G333" i="3"/>
  <c r="H333" i="3"/>
  <c r="I333" i="3"/>
  <c r="J333" i="3"/>
  <c r="K333" i="3"/>
  <c r="F333" i="3"/>
  <c r="K345" i="3" l="1"/>
  <c r="I345" i="3"/>
  <c r="G345" i="3"/>
  <c r="K375" i="3"/>
  <c r="I375" i="3"/>
  <c r="G375" i="3"/>
  <c r="F345" i="3"/>
  <c r="J345" i="3"/>
  <c r="H345" i="3"/>
  <c r="F375" i="3"/>
  <c r="J375" i="3"/>
  <c r="H375" i="3"/>
  <c r="G306" i="3"/>
  <c r="H306" i="3"/>
  <c r="I306" i="3"/>
  <c r="J306" i="3"/>
  <c r="K306" i="3"/>
  <c r="K382" i="3" l="1"/>
  <c r="J382" i="3"/>
  <c r="H382" i="3"/>
  <c r="F382" i="3"/>
  <c r="I382" i="3"/>
  <c r="G382" i="3"/>
  <c r="J325" i="3"/>
  <c r="K325" i="3"/>
  <c r="G312" i="3"/>
  <c r="G317" i="3" s="1"/>
  <c r="H312" i="3"/>
  <c r="H317" i="3" s="1"/>
  <c r="I312" i="3"/>
  <c r="I317" i="3" s="1"/>
  <c r="J312" i="3"/>
  <c r="J317" i="3" s="1"/>
  <c r="K312" i="3"/>
  <c r="K317" i="3" s="1"/>
  <c r="F312" i="3"/>
  <c r="F317" i="3" s="1"/>
  <c r="F306" i="3"/>
  <c r="G302" i="3"/>
  <c r="H302" i="3"/>
  <c r="I302" i="3"/>
  <c r="J302" i="3"/>
  <c r="K302" i="3"/>
  <c r="F302" i="3"/>
  <c r="G298" i="3"/>
  <c r="H298" i="3"/>
  <c r="I298" i="3"/>
  <c r="J298" i="3"/>
  <c r="K298" i="3"/>
  <c r="F298" i="3"/>
  <c r="G293" i="3"/>
  <c r="H293" i="3"/>
  <c r="I293" i="3"/>
  <c r="J293" i="3"/>
  <c r="K293" i="3"/>
  <c r="F293" i="3"/>
  <c r="G289" i="3"/>
  <c r="H289" i="3"/>
  <c r="I289" i="3"/>
  <c r="J289" i="3"/>
  <c r="K289" i="3"/>
  <c r="F289" i="3"/>
  <c r="H282" i="3"/>
  <c r="I282" i="3"/>
  <c r="J282" i="3"/>
  <c r="K282" i="3"/>
  <c r="G277" i="3"/>
  <c r="H277" i="3"/>
  <c r="I277" i="3"/>
  <c r="J277" i="3"/>
  <c r="K277" i="3"/>
  <c r="F277" i="3"/>
  <c r="G273" i="3"/>
  <c r="H273" i="3"/>
  <c r="I273" i="3"/>
  <c r="J273" i="3"/>
  <c r="K273" i="3"/>
  <c r="F273" i="3"/>
  <c r="H269" i="3"/>
  <c r="I269" i="3"/>
  <c r="J269" i="3"/>
  <c r="K269" i="3"/>
  <c r="G269" i="3"/>
  <c r="F269" i="3"/>
  <c r="G265" i="3"/>
  <c r="H265" i="3"/>
  <c r="I265" i="3"/>
  <c r="J265" i="3"/>
  <c r="K265" i="3"/>
  <c r="H261" i="3"/>
  <c r="I261" i="3"/>
  <c r="J261" i="3"/>
  <c r="K261" i="3"/>
  <c r="F261" i="3"/>
  <c r="I324" i="3"/>
  <c r="H324" i="3"/>
  <c r="G324" i="3"/>
  <c r="F324" i="3"/>
  <c r="I323" i="3"/>
  <c r="I325" i="3" s="1"/>
  <c r="H323" i="3"/>
  <c r="H325" i="3" s="1"/>
  <c r="G323" i="3"/>
  <c r="G325" i="3" s="1"/>
  <c r="F323" i="3"/>
  <c r="F321" i="3"/>
  <c r="G283" i="3"/>
  <c r="G282" i="3" s="1"/>
  <c r="F283" i="3"/>
  <c r="F282" i="3" s="1"/>
  <c r="F267" i="3"/>
  <c r="F265" i="3" s="1"/>
  <c r="G263" i="3"/>
  <c r="G261" i="3" s="1"/>
  <c r="K310" i="3" l="1"/>
  <c r="I310" i="3"/>
  <c r="G310" i="3"/>
  <c r="J287" i="3"/>
  <c r="H287" i="3"/>
  <c r="F325" i="3"/>
  <c r="K287" i="3"/>
  <c r="I287" i="3"/>
  <c r="I326" i="3" s="1"/>
  <c r="J310" i="3"/>
  <c r="H310" i="3"/>
  <c r="F310" i="3"/>
  <c r="G287" i="3"/>
  <c r="F287" i="3"/>
  <c r="J251" i="3"/>
  <c r="K251" i="3"/>
  <c r="G237" i="3"/>
  <c r="G245" i="3" s="1"/>
  <c r="H237" i="3"/>
  <c r="H245" i="3" s="1"/>
  <c r="I237" i="3"/>
  <c r="I245" i="3" s="1"/>
  <c r="J237" i="3"/>
  <c r="J245" i="3" s="1"/>
  <c r="K237" i="3"/>
  <c r="K245" i="3" s="1"/>
  <c r="F237" i="3"/>
  <c r="F245" i="3" s="1"/>
  <c r="F247" i="3"/>
  <c r="K231" i="3"/>
  <c r="G231" i="3"/>
  <c r="H231" i="3"/>
  <c r="I231" i="3"/>
  <c r="J231" i="3"/>
  <c r="F231" i="3"/>
  <c r="G227" i="3"/>
  <c r="H227" i="3"/>
  <c r="I227" i="3"/>
  <c r="J227" i="3"/>
  <c r="K227" i="3"/>
  <c r="F227" i="3"/>
  <c r="G223" i="3"/>
  <c r="H223" i="3"/>
  <c r="I223" i="3"/>
  <c r="J223" i="3"/>
  <c r="K223" i="3"/>
  <c r="K235" i="3" s="1"/>
  <c r="F223" i="3"/>
  <c r="F235" i="3" s="1"/>
  <c r="G326" i="3" l="1"/>
  <c r="K326" i="3"/>
  <c r="H326" i="3"/>
  <c r="F326" i="3"/>
  <c r="J326" i="3"/>
  <c r="I235" i="3"/>
  <c r="G235" i="3"/>
  <c r="J235" i="3"/>
  <c r="H235" i="3"/>
  <c r="G189" i="3" l="1"/>
  <c r="H189" i="3"/>
  <c r="I189" i="3"/>
  <c r="J189" i="3"/>
  <c r="K189" i="3"/>
  <c r="F189" i="3"/>
  <c r="G213" i="3"/>
  <c r="H213" i="3"/>
  <c r="I213" i="3"/>
  <c r="J213" i="3"/>
  <c r="K213" i="3"/>
  <c r="F213" i="3"/>
  <c r="G209" i="3"/>
  <c r="H209" i="3"/>
  <c r="I209" i="3"/>
  <c r="J209" i="3"/>
  <c r="K209" i="3"/>
  <c r="F209" i="3"/>
  <c r="G197" i="3" l="1"/>
  <c r="G221" i="3" s="1"/>
  <c r="H197" i="3"/>
  <c r="H221" i="3" s="1"/>
  <c r="I197" i="3"/>
  <c r="I221" i="3" s="1"/>
  <c r="J197" i="3"/>
  <c r="J221" i="3" s="1"/>
  <c r="K197" i="3"/>
  <c r="K221" i="3" s="1"/>
  <c r="F197" i="3"/>
  <c r="F221" i="3" s="1"/>
  <c r="G171" i="3"/>
  <c r="H171" i="3"/>
  <c r="I171" i="3"/>
  <c r="J171" i="3"/>
  <c r="K171" i="3"/>
  <c r="F171" i="3"/>
  <c r="K167" i="3"/>
  <c r="G167" i="3"/>
  <c r="H167" i="3"/>
  <c r="I167" i="3"/>
  <c r="J167" i="3"/>
  <c r="F167" i="3"/>
  <c r="G163" i="3"/>
  <c r="H163" i="3"/>
  <c r="I163" i="3"/>
  <c r="J163" i="3"/>
  <c r="K163" i="3"/>
  <c r="F163" i="3"/>
  <c r="F251" i="3" s="1"/>
  <c r="K187" i="3" l="1"/>
  <c r="K253" i="3" s="1"/>
  <c r="I187" i="3"/>
  <c r="G187" i="3"/>
  <c r="H251" i="3"/>
  <c r="F187" i="3"/>
  <c r="F253" i="3" s="1"/>
  <c r="J187" i="3"/>
  <c r="J253" i="3" s="1"/>
  <c r="H187" i="3"/>
  <c r="I251" i="3"/>
  <c r="I253" i="3" s="1"/>
  <c r="G251" i="3"/>
  <c r="G253" i="3" s="1"/>
  <c r="G159" i="3"/>
  <c r="H159" i="3"/>
  <c r="I159" i="3"/>
  <c r="J159" i="3"/>
  <c r="K159" i="3"/>
  <c r="F159" i="3"/>
  <c r="G154" i="3"/>
  <c r="H154" i="3"/>
  <c r="I154" i="3"/>
  <c r="J154" i="3"/>
  <c r="K154" i="3"/>
  <c r="F154" i="3"/>
  <c r="I140" i="3"/>
  <c r="J140" i="3"/>
  <c r="K140" i="3"/>
  <c r="F140" i="3"/>
  <c r="G140" i="3"/>
  <c r="H140" i="3"/>
  <c r="K125" i="3"/>
  <c r="J125" i="3"/>
  <c r="I125" i="3"/>
  <c r="H125" i="3"/>
  <c r="G125" i="3"/>
  <c r="F125" i="3"/>
  <c r="K115" i="3"/>
  <c r="J115" i="3"/>
  <c r="I115" i="3"/>
  <c r="H115" i="3"/>
  <c r="G115" i="3"/>
  <c r="F115" i="3"/>
  <c r="G77" i="3"/>
  <c r="H77" i="3"/>
  <c r="I77" i="3"/>
  <c r="J77" i="3"/>
  <c r="K77" i="3"/>
  <c r="F77" i="3"/>
  <c r="G73" i="3"/>
  <c r="H73" i="3"/>
  <c r="I73" i="3"/>
  <c r="J73" i="3"/>
  <c r="K73" i="3"/>
  <c r="F73" i="3"/>
  <c r="G69" i="3"/>
  <c r="H69" i="3"/>
  <c r="I69" i="3"/>
  <c r="J69" i="3"/>
  <c r="K69" i="3"/>
  <c r="F69" i="3"/>
  <c r="H253" i="3" l="1"/>
  <c r="F89" i="3"/>
  <c r="F160" i="3" s="1"/>
  <c r="J89" i="3"/>
  <c r="J160" i="3" s="1"/>
  <c r="H89" i="3"/>
  <c r="H160" i="3" s="1"/>
  <c r="K89" i="3"/>
  <c r="K160" i="3" s="1"/>
  <c r="I89" i="3"/>
  <c r="I160" i="3" s="1"/>
  <c r="G89" i="3"/>
  <c r="G160" i="3" s="1"/>
  <c r="G53" i="3" l="1"/>
  <c r="G65" i="3" s="1"/>
  <c r="H53" i="3"/>
  <c r="H65" i="3" s="1"/>
  <c r="I53" i="3"/>
  <c r="I65" i="3" s="1"/>
  <c r="J53" i="3"/>
  <c r="J65" i="3" s="1"/>
  <c r="K53" i="3"/>
  <c r="K65" i="3" s="1"/>
  <c r="F53" i="3"/>
  <c r="F65" i="3" s="1"/>
  <c r="G42" i="3"/>
  <c r="H42" i="3"/>
  <c r="I42" i="3"/>
  <c r="J42" i="3"/>
  <c r="K42" i="3"/>
  <c r="F42" i="3"/>
  <c r="G37" i="3"/>
  <c r="H37" i="3"/>
  <c r="I37" i="3"/>
  <c r="J37" i="3"/>
  <c r="K37" i="3"/>
  <c r="F37" i="3"/>
  <c r="G33" i="3"/>
  <c r="H33" i="3"/>
  <c r="I33" i="3"/>
  <c r="J33" i="3"/>
  <c r="K33" i="3"/>
  <c r="F33" i="3"/>
  <c r="G25" i="3"/>
  <c r="H25" i="3"/>
  <c r="I25" i="3"/>
  <c r="J25" i="3"/>
  <c r="K25" i="3"/>
  <c r="F25" i="3"/>
  <c r="F47" i="3" l="1"/>
  <c r="F66" i="3" s="1"/>
  <c r="J47" i="3"/>
  <c r="J66" i="3" s="1"/>
  <c r="H47" i="3"/>
  <c r="H66" i="3" s="1"/>
  <c r="K47" i="3"/>
  <c r="K66" i="3" s="1"/>
  <c r="I47" i="3"/>
  <c r="I66" i="3" s="1"/>
  <c r="G47" i="3"/>
  <c r="G66" i="3" s="1"/>
</calcChain>
</file>

<file path=xl/sharedStrings.xml><?xml version="1.0" encoding="utf-8"?>
<sst xmlns="http://schemas.openxmlformats.org/spreadsheetml/2006/main" count="2641" uniqueCount="722">
  <si>
    <t>№</t>
  </si>
  <si>
    <t>Наименование основного мероприятия, контрольного события программы</t>
  </si>
  <si>
    <t>предусмотренно программой</t>
  </si>
  <si>
    <t>Ответственный исполнитель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</si>
  <si>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</si>
  <si>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</si>
  <si>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</si>
  <si>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</si>
  <si>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примечание 
(указать причины неисполнения бюджетных средств либо ненаступления контрольных событий)</t>
  </si>
  <si>
    <t>расходы бюджета муниципального  образования муниципального района "Сосногорск" на реализацию программы,руб.</t>
  </si>
  <si>
    <t>кассовое исполнение на 01.07.2018 г.</t>
  </si>
  <si>
    <t>Отчетный период: на 01.07.2018 года</t>
  </si>
  <si>
    <t>ИТОГО по подпрограмме 1:</t>
  </si>
  <si>
    <t>ИТОГО по подпрограмме 2:</t>
  </si>
  <si>
    <t>ИТОГО ПО МУНИЦИПАЛЬНОЙ ПРОГРАММЕ:</t>
  </si>
  <si>
    <t xml:space="preserve">                                                                           Мониторинг реализации муниципальных программ на 01.07.2018 года</t>
  </si>
  <si>
    <t>МУНИЦИПАЛЬНАЯ ПРОГРАММА "РАЗВИТИЕ ЭКОНОМИКИ"</t>
  </si>
  <si>
    <t>Подпрограмма 1 "Стратегическое планирование в муниципальном районе "Сосногорск"</t>
  </si>
  <si>
    <t>1.1</t>
  </si>
  <si>
    <t>Совершенствование системы стратегического управления</t>
  </si>
  <si>
    <t>Рубцова С.В., руководитель отдела экономического развития и потребительского рынка</t>
  </si>
  <si>
    <t>1.1.1</t>
  </si>
  <si>
    <t>Поддержание в актуальном состоянии Стратегии социально-экономического развития муниципального образования муниципального района "Сосногорск" на период до 2020 года</t>
  </si>
  <si>
    <t>1.1.2</t>
  </si>
  <si>
    <t>Разработка плана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</t>
  </si>
  <si>
    <t>КС 1</t>
  </si>
  <si>
    <t>Индикаторы Стратегии социально-экономического развития муниципального образования муниципального района "Сосногорск" на период до 2020 года актуализированы</t>
  </si>
  <si>
    <t>х</t>
  </si>
  <si>
    <t>КС 2</t>
  </si>
  <si>
    <t>План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 разработан</t>
  </si>
  <si>
    <t>1.2</t>
  </si>
  <si>
    <t>Развитие системы муниципальных программ</t>
  </si>
  <si>
    <t>1.2.1</t>
  </si>
  <si>
    <t>Мониторинг реализации муниципальных программ</t>
  </si>
  <si>
    <t>1.2.2</t>
  </si>
  <si>
    <t>Подготовка сводного годового доклада о ходе реализации и оценке эффективности муниципальных программ</t>
  </si>
  <si>
    <t>КС 3</t>
  </si>
  <si>
    <t xml:space="preserve">Подготовлен и размещен в информационно-телекоммуникационной сети сводный годовой доклад о ходе реализации и оценке эффективности муниципальных программ </t>
  </si>
  <si>
    <t>1.3</t>
  </si>
  <si>
    <t>Подготовка информационно-аналитических материалов по вопроам социально-экономического развития муниципального района "Сосногорск"</t>
  </si>
  <si>
    <t>1.3.1</t>
  </si>
  <si>
    <t>Подготовка информации об основных социально-экономических показателях муниципального района "Сосногорск"</t>
  </si>
  <si>
    <t>1.3.2</t>
  </si>
  <si>
    <t>Подготовка комплексной информации к ежегодному докладу руководителя администрации муниципального района "Сосногорск" об основных итогах и планах развития</t>
  </si>
  <si>
    <t>КС 4</t>
  </si>
  <si>
    <t>Доклад руководителя администрации муниципального района "Сосногорск" об основных итогах и планах развития рассмотрен на заседании Совета муниципального района "Сосногорск"</t>
  </si>
  <si>
    <t>1.4</t>
  </si>
  <si>
    <t>Разработка прогноза социально-экономического развития муниципального района "Сосногорск" на среднесрочный период</t>
  </si>
  <si>
    <t>1.4.1</t>
  </si>
  <si>
    <t>Разработка уточненного прогноза социально-экономического развития муниципального района "Сосногорск"</t>
  </si>
  <si>
    <t>1.4.2</t>
  </si>
  <si>
    <t xml:space="preserve">Оценка отклонения основных показателей прогноза социально-экономического развития муниципального района "Сосногорск" от их фактических значений </t>
  </si>
  <si>
    <t>КС 5</t>
  </si>
  <si>
    <t>Подготовлен прогноз социально-экономического развития муниципального района "Сосногорск" на среднесрочный период</t>
  </si>
  <si>
    <t>Подпрограмма 2 "Малое и среднее предпринимательство в муниципальном районе "Сосногорск"</t>
  </si>
  <si>
    <t>2.1</t>
  </si>
  <si>
    <t>Организационная поддержка малого и среднего предпринимательства</t>
  </si>
  <si>
    <t xml:space="preserve">Никитина М.А., руководитель отдела культуры; Рубцова С.В., руководитель отдела экономического развития и потребительского рынка </t>
  </si>
  <si>
    <t>2.1.1</t>
  </si>
  <si>
    <t>Консультирование субъектов малого и среднего предпринимательства: по вопросам налогового, бухгалтерского и трудового законодательства; по составлению бизнес-планов</t>
  </si>
  <si>
    <t>Никитина М.А., руководитель отдела культуры</t>
  </si>
  <si>
    <t>2.1.2</t>
  </si>
  <si>
    <t>Организация и проведение "круглых столов", совещаний на территории района с представителями контролирующих органов и субъектами малого и среднего предпринимательства</t>
  </si>
  <si>
    <t>2.1.3</t>
  </si>
  <si>
    <t>Обеспечение деятельности Координационного совета по малому и среднему предпринимательству МО МР "Сосногорск"</t>
  </si>
  <si>
    <t xml:space="preserve">Рубцова С.В., руководитель отдела экономического развития и потребительского рынка </t>
  </si>
  <si>
    <t>КС 6</t>
  </si>
  <si>
    <t>4 мероприятия проведены</t>
  </si>
  <si>
    <t>КС 7</t>
  </si>
  <si>
    <t>2 заседания Координационного совета проведены</t>
  </si>
  <si>
    <t>2.2</t>
  </si>
  <si>
    <t>Информационная поддержка малого и среднего предпринимательства</t>
  </si>
  <si>
    <t>2.2.1</t>
  </si>
  <si>
    <t>Организация работы по обновлению учебно-методических материалов по вопросам малого и среднего предпринимательства и обеспечение функционирования информационно-справочных систем</t>
  </si>
  <si>
    <t>2.2.2</t>
  </si>
  <si>
    <t>Публикация материалов о малом и среднем предпринимательстве в городе и районе</t>
  </si>
  <si>
    <t>КС 8</t>
  </si>
  <si>
    <t>Информация по вопросам малого и среднего предпринимательства доведена не менее чем через 3 источника</t>
  </si>
  <si>
    <t>2.3</t>
  </si>
  <si>
    <t>Финансовая поддержка субъектов малого и среднего предпринимательства</t>
  </si>
  <si>
    <t>2.3.1</t>
  </si>
  <si>
    <t>Субсидирование части затрат на уплату лизинговых платежей по договорам финансовой аренды (лизинга)</t>
  </si>
  <si>
    <t>2.3.2</t>
  </si>
  <si>
    <t>Субсидирование части затрат до 50 %, понесенных на приобретение оборудования для производственных нужд предприятий и предоставления услуг</t>
  </si>
  <si>
    <t>2.3.3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</si>
  <si>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</si>
  <si>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КС 9</t>
  </si>
  <si>
    <t>Оказана финансовая поддержка 100 % субъектов малого и среднего предпринимательства, подавших заявки на ее получение и соответствующих установленным требованиям</t>
  </si>
  <si>
    <t>2.4</t>
  </si>
  <si>
    <t>Реализация народных проектов в сфере агропромышленного комплекса, прошедших отбор в рамках проекта "Народный бюджет"</t>
  </si>
  <si>
    <t>2.4.1</t>
  </si>
  <si>
    <t>Реализация народных проектов, прошедших отбор в рамках проекта "Народный бюджет"</t>
  </si>
  <si>
    <t>2.4.2</t>
  </si>
  <si>
    <t>Реализация народных проектов в сфере предпринимательства, прошедших отбор в рамках проекта "Народный бюджет"</t>
  </si>
  <si>
    <t xml:space="preserve">КС 10 </t>
  </si>
  <si>
    <t>Народные проекты в сфере агропромышленного комплекса, прошедшие отбор в рамках проекта "Народный бюджет" реализованы</t>
  </si>
  <si>
    <t>КС 11</t>
  </si>
  <si>
    <t>Народные проекты в сфере предпринимательства, прошедшие отбор в рамках проекта "Народный бюджет" реализованы</t>
  </si>
  <si>
    <t>Подпрограмма 3 "Содействие занятости населения муниципального района "Сосногорск"</t>
  </si>
  <si>
    <t>3.1</t>
  </si>
  <si>
    <t>Организация общественных работ с привлечением безработных граждан</t>
  </si>
  <si>
    <t>Назаренко Т.В., начальник Управления ЖКХ</t>
  </si>
  <si>
    <t>3.1.1</t>
  </si>
  <si>
    <t>Проведение общественных работ в сфере благоустройства</t>
  </si>
  <si>
    <t>3.1.2</t>
  </si>
  <si>
    <t>Трудоустройство безработных граждан в рамках общественных работ</t>
  </si>
  <si>
    <t>КС 12</t>
  </si>
  <si>
    <t>Трудоустроено не менее 3 безработных граждан</t>
  </si>
  <si>
    <t>3.2</t>
  </si>
  <si>
    <t>Реализация проекта "Народный бюджет" в сфере занятости населения</t>
  </si>
  <si>
    <t>Назаренко Т.В., начальник Управления ЖКХ, Г.В. Кулинча, руководитель администрации городского поселения "Сосногорск"</t>
  </si>
  <si>
    <t>3.2.1</t>
  </si>
  <si>
    <t>Направление заявок по народным проектам в адрес Администрации Главы Республики Коми</t>
  </si>
  <si>
    <t>3.2.2</t>
  </si>
  <si>
    <t>Трудоустройство безработных граждан в рамках народных проектов, прошедших отбор</t>
  </si>
  <si>
    <t>КС 13</t>
  </si>
  <si>
    <t>Народные проекты, прошедшие отбор в рамках проекта "Народный бюджет", реализованы</t>
  </si>
  <si>
    <t>3.3</t>
  </si>
  <si>
    <t>Проведение мониторинга кадровой потребности организаций муниципального района "Сосногорск"</t>
  </si>
  <si>
    <t>3.3.1</t>
  </si>
  <si>
    <t>Проведение опроса кадровой потребности организаций муниципального района "Сосногорск"</t>
  </si>
  <si>
    <t>3.3.2</t>
  </si>
  <si>
    <t>Размещение итоговой информации о кадровой потребности организаций муниципального района "Сосногорск" в ГАСУ "Управление"</t>
  </si>
  <si>
    <t>КС 14</t>
  </si>
  <si>
    <t>Информация о кадровой потребности организаций муниципального района "Сосногорск" размещена в ГАСУ "Управление"</t>
  </si>
  <si>
    <t>3.4</t>
  </si>
  <si>
    <t>Организационные мероприятия, информирование населения</t>
  </si>
  <si>
    <t>3.4.1</t>
  </si>
  <si>
    <t>Организация "круглых столов" и семинаров по вопросам занятости</t>
  </si>
  <si>
    <t>3.4.2</t>
  </si>
  <si>
    <t>Участие в публичных слушаниях и общественных обсуждениях по реализации инвестиционных проектов, народных проектов на территории муниципального района "Сосногорск"</t>
  </si>
  <si>
    <t>КС 15</t>
  </si>
  <si>
    <t>Рассмотрено не менее 5 вопросов в сфере занятости</t>
  </si>
  <si>
    <t>ИТОГО по подпрограмме 3:</t>
  </si>
  <si>
    <t>МУНИЦИПАЛЬНАЯ ПРОГРАММА "РАЗВИТИЕ ЖИЛИЩНО-КОММУНАЛЬНОГО КОМПЛЕКСА, ЭНЕРГОСБЕРЕЖЕНИЕ И ПОВЫШЕНИЕ ЭНЕРГОЭФФЕКТИВНОСТИ"</t>
  </si>
  <si>
    <t>Подпрограмма 1 "Создание условий для обеспечения доступным и комфортным жильем населения муниципального района"Сосногорск"</t>
  </si>
  <si>
    <t xml:space="preserve">Оказание поддержки в улучшении жилищных условий молодых семей
</t>
  </si>
  <si>
    <t>Х</t>
  </si>
  <si>
    <t>Комитет по упрвлению имуществом администрации муниципального района "Сосногорск"</t>
  </si>
  <si>
    <t>01.01.2018</t>
  </si>
  <si>
    <t>31.12.2018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</si>
  <si>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</si>
  <si>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Оказание поддержки в обеспечении жилыми помещениями ветеранов боевых действий и инвалидов</t>
  </si>
  <si>
    <t>1.5</t>
  </si>
  <si>
    <t>Реализация мероприятий по переселению граждан из аварийного жилищного фонда</t>
  </si>
  <si>
    <t>Управление жилищно-коммунального хозяйства администрации муниципального района "Сосногорск"</t>
  </si>
  <si>
    <t>Реализация мероприятий по капитальному ремонту многоквартирных домов</t>
  </si>
  <si>
    <t xml:space="preserve">МКУ "Управление капитального строительства г. Сосногорска" 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</si>
  <si>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</si>
  <si>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2.5.</t>
  </si>
  <si>
    <t>Обеспечение своевременной подготовки объектов жилищно-коммунального комплекса к работе весенне-зимний период</t>
  </si>
  <si>
    <t>2.6.</t>
  </si>
  <si>
    <t>Мониторинг качества отобранных проб воды и сточных вод</t>
  </si>
  <si>
    <t>Реализация механизма заинтересованности персонала в энергосбережении</t>
  </si>
  <si>
    <t>Внедрение энергосберегающих технологий в бюджетной сфере</t>
  </si>
  <si>
    <t>4.1</t>
  </si>
  <si>
    <t>Строительство межпоселенческого полигона бытовых и промышленных отходов на территории муниципального района «Сосногорск»</t>
  </si>
  <si>
    <t>МКУ «Управление капитального строительства г. Сосногорска»</t>
  </si>
  <si>
    <t>4.2</t>
  </si>
  <si>
    <t>Ликвидация и рекультивация объектов размещения отходов</t>
  </si>
  <si>
    <t>4.3.</t>
  </si>
  <si>
    <t>Обустройство контейнерных площадок с установкой контейнеров для раздельного сбора ТБО</t>
  </si>
  <si>
    <t>5.1</t>
  </si>
  <si>
    <t>Выполнение мероприятий по улучшению технического, санитарного состояния объектов внешнего благоустройства</t>
  </si>
  <si>
    <t>Управление жилищно-коммунального хозяйства администрации муниципального района «Сосногорск»</t>
  </si>
  <si>
    <t>5.2.</t>
  </si>
  <si>
    <t>Отлов и содержание безнадзорных животных</t>
  </si>
  <si>
    <t>5.3.</t>
  </si>
  <si>
    <t>Выполнение мероприятий по борьбе с борщевиком</t>
  </si>
  <si>
    <t>6.1</t>
  </si>
  <si>
    <t xml:space="preserve">Организация и координация деятельности Управления жилищно-коммунального хозяйства администрации муниципального района «Сосногорск» в рамках установленных полномочий по реализации программы </t>
  </si>
  <si>
    <t>6.2</t>
  </si>
  <si>
    <t xml:space="preserve">Осуществление переданных государственных полномочий </t>
  </si>
  <si>
    <t>6.3</t>
  </si>
  <si>
    <t>Организация и координация деятельности МКУ «Управление капитального строительства г. Сосногорска» в рамках установленных полномочий по реализации программы</t>
  </si>
  <si>
    <t>Включение молодых семей в список претендентов на получение социальных выплат</t>
  </si>
  <si>
    <t>Вручение молодым семьям свидетельств о предоставлении социальной выплаты на приобретение жилого помещения</t>
  </si>
  <si>
    <t>Приобретение молодыми семьями жилого помещения в 2018 году</t>
  </si>
  <si>
    <t>Включение детей-сирот в список нуждающихся в жилых помещениях муниципального жилищного фонда</t>
  </si>
  <si>
    <t>Приобретение жилых помещений для детей-сирот</t>
  </si>
  <si>
    <t>Предоставление детям-сиротам жилым помещений в 2018 году</t>
  </si>
  <si>
    <t>Включение ветеранов боевых действий в список претендентов на получение социальных выплат</t>
  </si>
  <si>
    <t>Вручение ветеранам боевых действий свидетельств о предоставлении социальной выплаты на приобретение жилого помещения</t>
  </si>
  <si>
    <t>Приобретение ветеранами боевых действий и инвалидами жилого помещения в 2018 году</t>
  </si>
  <si>
    <t>Оказание поддержки в улучшении жилищных условий граждан в рамках федерального законодательства</t>
  </si>
  <si>
    <t>Включение в список нуждающихся в улучшении жилищных условий граждан в рамках федерального законодательства</t>
  </si>
  <si>
    <t>Вручение свидетельств о предоставлении социальной выплаты на приобретение жилого помещения в рамках федерального законодательства</t>
  </si>
  <si>
    <t xml:space="preserve">Приобретение гражданам жилых помещений в рамках федерального законодательства  </t>
  </si>
  <si>
    <t>Оказание государственной поддержки в улучшении жилищных условий граждан в рамках законодательства Республики Коми</t>
  </si>
  <si>
    <t>1.5.1</t>
  </si>
  <si>
    <t>1.5.2</t>
  </si>
  <si>
    <t>Включение в список нуждающихся в улучшении жилищных условий граждан в рамках законодательства Республики Коми</t>
  </si>
  <si>
    <t xml:space="preserve">Вручение гражданам свидетельств о предоставлении социальной выплаты на приобретение жилого помещения в рамках законодательства Республики Коми </t>
  </si>
  <si>
    <t xml:space="preserve">Приобретение гражданам жилых помещений в рамках законодательства Республики Коми </t>
  </si>
  <si>
    <t>Проведение обследований МКД в целях признания их непригодными для постоянного проживания (аварийными) после 01.01.2012 года</t>
  </si>
  <si>
    <t>Занесение данных об аварийных многоквартирных домах в автоматизированную информационную систему "Реформа ЖКХ"</t>
  </si>
  <si>
    <t>Все многоквартные домов, признанные аварийными после 01.01.2012 года включены в республиканскую адресную программу «Переселение граждан из аварийного жилищного фонда»</t>
  </si>
  <si>
    <t>Проведение обследований МКД в целях признания их пригодными (непригодными) для постоянного проживания</t>
  </si>
  <si>
    <t>Занесение МКД, признанных непригодными для постоянного проживания в реестр объектов муниципального жилого фонда городского поселения "Сосногорск", подлежащих ремонту</t>
  </si>
  <si>
    <t>Во всех многоквартирных домах, запланированных в 2018 году проведены работы по капитальному ремонту</t>
  </si>
  <si>
    <t>Завершение экспертизы проектно-сметной документации объекта незавершенного строительства под многоквартирный жилой дом по ул. Советская в г. Сосногорске</t>
  </si>
  <si>
    <t>Разработка плана мероприятий по реализации создания условий для комфортного проживания граждан на территории</t>
  </si>
  <si>
    <t>Разработан и утвержден план мероприятий по реализации создания условий для комфортного проживания граждан на территории МО МР "Сосногорск"</t>
  </si>
  <si>
    <t>Создание условий для комфортного проживания граждан</t>
  </si>
  <si>
    <t>Заключение соглашения на предоставление субсидии из республиканского бюджета Республики Коми на проведение работ по подготовке генеральных планов и правил землепользования и застройки сельских поселений</t>
  </si>
  <si>
    <t>Утверждение градостроительной документации по планировке территорий МО МР "Сосногорск"</t>
  </si>
  <si>
    <t>Заключено соглашение на предоставление субсидии из республиканского бюджета Республики Коми на проведение работ по подготовке генеральных планов и правил землепользования и застройки сельских поселений</t>
  </si>
  <si>
    <t>2.5.1</t>
  </si>
  <si>
    <t>2.5.2</t>
  </si>
  <si>
    <t>Разработка комплекса мер и мероприятий по подготовке жилищно-коммунального хозяйства к работе в осенне-зимних условиях</t>
  </si>
  <si>
    <t>Осуществление мониторинга хода подготовки жилищно-коммунального хозяйства к работе в осенне-зимних условиях</t>
  </si>
  <si>
    <t>Паспорта готовности получены в полном объеме</t>
  </si>
  <si>
    <t>2.6</t>
  </si>
  <si>
    <t>2.6.1</t>
  </si>
  <si>
    <t>2.6.2</t>
  </si>
  <si>
    <t xml:space="preserve">Мониторинг качества отобранных проб воды </t>
  </si>
  <si>
    <t>Мониторинг качества отобранных проб сточных вод</t>
  </si>
  <si>
    <t>Мониторинг качества отобранных проб воды и сточных вод осуществлен не менее 1 раза в квартал 2018 года</t>
  </si>
  <si>
    <t>Подпрограмма 3 "Энергосбережение и повышение энергетической эффективности на территории муниципального района «Сосногорск»</t>
  </si>
  <si>
    <t>Подпрограмма 2 "Создание условий для обеспечения качественными жилищно-коммунальными услугами населения муниципального района «Сосногорск»</t>
  </si>
  <si>
    <t>Проведение мероприятий (лекций, бесед) по заинтересованности персонала бюджетных учреждений в энергосбережении</t>
  </si>
  <si>
    <t>Направление сотрудников бюджетных учреждений на обучений (повышение квалификации) по направлению "Энергосбережение"</t>
  </si>
  <si>
    <t>2 сотрудника бюджетных учреждений прошли обучение по направлению "Энергосбережение"</t>
  </si>
  <si>
    <t>Проведение мониторинга и анализа необходимости количества и установки приборов учета энергетических ресурсов</t>
  </si>
  <si>
    <t>Разработка и утверждение перечня организаций бюджетной сферы для внедрения энергосберегающих технологий</t>
  </si>
  <si>
    <t>Разработан и утвержден перечень организаций бюджетной сферы для внедрения энергосберегающих технологий</t>
  </si>
  <si>
    <t>Подпрограмма 4 "Обращение с отходами производства и потребления на территории муниципального района «Сосногорск»</t>
  </si>
  <si>
    <t>4.1.1</t>
  </si>
  <si>
    <t>4.1.2</t>
  </si>
  <si>
    <t>Проведение работ по выбору и формированию земельного участка, геологическое изыскание грунта</t>
  </si>
  <si>
    <t>Подготовка документации для прохождения проектом экологической экспертизы</t>
  </si>
  <si>
    <t>Земли из гослесфонда переведены под строительство межпоселенческого полигона</t>
  </si>
  <si>
    <t>4.1.3</t>
  </si>
  <si>
    <t>Проведение мероприятий по переводу земель из гослесфонда под строительство межпоселенческого полигона</t>
  </si>
  <si>
    <t>4.2.1</t>
  </si>
  <si>
    <t>4.2.2</t>
  </si>
  <si>
    <t>Разработка плана реализации мероприятий по рекультивации ликвидации объектов размещения отходов</t>
  </si>
  <si>
    <t>Утверждение плана реализации мероприятий по рекультивации ликвидации объектов размещения отходов</t>
  </si>
  <si>
    <t xml:space="preserve">Разрабан план реализации мероприятий по рекультивации ликвидации объектов размещения отходов </t>
  </si>
  <si>
    <t>4.3.1</t>
  </si>
  <si>
    <t>4.3.2</t>
  </si>
  <si>
    <t>Реализация мероприятий по устройству контейнерных площадок для раздельного сбора ТБО</t>
  </si>
  <si>
    <t>Реализация мероприятий по приобретению контейнеров</t>
  </si>
  <si>
    <t>КС 16</t>
  </si>
  <si>
    <t>На территории г. Сосногорска обустроены 21 контейнерная площадка и приобретено 42 контейнера для раздельного сбора отходов</t>
  </si>
  <si>
    <t>ИТОГО по подпрограмме 4:</t>
  </si>
  <si>
    <t>Подпрограмма 5 "Благоустройство населенных пунктов на территории муниципального района «Сосногорск»</t>
  </si>
  <si>
    <t>5.1.1.</t>
  </si>
  <si>
    <t>5.1.2.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</si>
  <si>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</si>
  <si>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Выполнение мероприятий по улучшению состояния наружного освещения и объектов зеленого хозяйства</t>
  </si>
  <si>
    <t>КС 17</t>
  </si>
  <si>
    <t>Заключен муниципальный контракт на выполнение работ по улучшению технического, санитарного состояния объектов внешнего благоустройства: тротуаров, лестниц, малых архитектурных форм, парков, скверов, фонтанов, дорог, улиц на территории населенных пунктов МО МР "Сосногорск"</t>
  </si>
  <si>
    <t>5.2.2.</t>
  </si>
  <si>
    <t>5.2.1.</t>
  </si>
  <si>
    <t>Заключение соглашения на предоставление субвенций из республиканского бюджета Республики Коми на отлов и содержание безнадзорных животных</t>
  </si>
  <si>
    <t>Заключение муниципального контракта на оказание услуг по отлову, передержке и утилизации трупов безнадзорных животных (собак) на территории муниципального района "Сосногорск"</t>
  </si>
  <si>
    <t>КС 18</t>
  </si>
  <si>
    <t>Заключен муниципальный контракт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</si>
  <si>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>5.3.1.</t>
  </si>
  <si>
    <t>5.3.2.</t>
  </si>
  <si>
    <t>Разработка плана реализации мероприятий по борьбе с борщевиком</t>
  </si>
  <si>
    <t>Заключение муниципального контракта на выполнение работ по борьбе с борщевиком</t>
  </si>
  <si>
    <t>КС 19</t>
  </si>
  <si>
    <t xml:space="preserve">Разработан план мероприятий по борьбе с борщевиком </t>
  </si>
  <si>
    <t>ИТОГО по подпрограмме 5:</t>
  </si>
  <si>
    <t>Подпрограмма 6 "Обеспечение реализации муниципальной программы"</t>
  </si>
  <si>
    <t>ИТОГО по подпрограмме 6:</t>
  </si>
  <si>
    <t>МУНИЦИПАЛЬНАЯ ПРОГРАММА "РАЗВИТИЕ ОБРАЗОВАНИЯ"</t>
  </si>
  <si>
    <t>Подпрограмма 1 "Развитие системы дошкольного образования в муниципальном районе "Сосногорск"</t>
  </si>
  <si>
    <t xml:space="preserve">О.К.Мирошникова
- начальник Управления образования
</t>
  </si>
  <si>
    <t xml:space="preserve">О.К.Мирошникова
- начальник Управления образования, Бородай Е.В. –главный специалист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</si>
  <si>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«Сосногорск», Е.Л. Кулева – главный бухгалтер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</si>
  <si>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
</t>
  </si>
  <si>
    <t>О.К.Мирошникова - 
Начальник Управления образования администрации муниципального района «Сосногорск»</t>
  </si>
  <si>
    <t>Реализация муниципальными дошкольными образовательными организациями основных образовательных программ дошкольного образования</t>
  </si>
  <si>
    <t>1.1.1.</t>
  </si>
  <si>
    <t>Организация обучения и воспитания детей в муниципальных дошкольных образовательных организациях</t>
  </si>
  <si>
    <t>Освоение в полном объеме субвенции, предусмотренной на реализацию образовательных программ муниципальными дошкольными образовательными организациями</t>
  </si>
  <si>
    <t>1.1.2.</t>
  </si>
  <si>
    <t>О.К. Мирошникова - 
начальник Управления образования, Е.Л. Кулева– главный бухгалтер Управления образования</t>
  </si>
  <si>
    <t xml:space="preserve">Подготовлен отчет об использовании субвенции на реализацию образовательных программ муниципальными дошкольными образовательными организациями 
</t>
  </si>
  <si>
    <t>1.2.</t>
  </si>
  <si>
    <t>Предоставление компенсации родителям (законным представителям) платы за присмотр и уход за детьми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</si>
  <si>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1.2.1.</t>
  </si>
  <si>
    <t>1.2.2.</t>
  </si>
  <si>
    <t>Заключение органами местного самоуправления соглашения с Министерством образования, науки и молодежной политики Республики Коми о предоставлении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</si>
  <si>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Получение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</si>
  <si>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Предоставлены компенсации за присмотр и уход за детьми, 100% родителям, имеющим право на социальную поддержку за детьми, посещающими образовательные организации, реализующие программы дошкольного образования</t>
  </si>
  <si>
    <t>1.3.</t>
  </si>
  <si>
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</si>
  <si>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1.3.1.</t>
  </si>
  <si>
    <t>1.3.2.</t>
  </si>
  <si>
    <t>Прием документов и оформление 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</si>
  <si>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Подготовка отчета о предоставлении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</si>
  <si>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 xml:space="preserve">Предоставлены компенсации стоимости перевозки обучающихся между поселениями 100% родителям, имеющим право на соц. поддержку </t>
  </si>
  <si>
    <t>1.4.</t>
  </si>
  <si>
    <t>1.4.1.</t>
  </si>
  <si>
    <t>1.4.2.</t>
  </si>
  <si>
    <t xml:space="preserve">Развитие форм и моделей предоставления дошкольного образования </t>
  </si>
  <si>
    <t>Модернизация технологий и содержания обучения в соответствии с ФГОС дошкольного образования</t>
  </si>
  <si>
    <t>Использование вариативных форм дошкольного образования, в общем количестве дошкольных образовательных организаций</t>
  </si>
  <si>
    <t xml:space="preserve">Обеспечено информирование и консультирование родителей (законных представителей) в консультационных централ дошкольных образовательных организаций в 2018 году </t>
  </si>
  <si>
    <t>1.5.</t>
  </si>
  <si>
    <t>1.5.1.</t>
  </si>
  <si>
    <t>1.5.2.</t>
  </si>
  <si>
    <t>Развитие инновационного опыта работы организаций дошкольного образования</t>
  </si>
  <si>
    <t>Проведение конкурсов профессионального мастерства, семинаров, конференций</t>
  </si>
  <si>
    <t>Грантовая поддержка в виде денежного сертификата педагогам дошкольных образовательных организаций, использующим альтернативные и вариативные форм дошкольного образования по итогам муниципального этапа конкурса</t>
  </si>
  <si>
    <t xml:space="preserve">Предоставлены денежные сертификаты за 1,2 и 3 место  по итогам муниципального этапа конкурса "Воспитатель года"  </t>
  </si>
  <si>
    <t>О.К. Мирошникова - 
Начальник Управления образования администрации муниципального района "Сосногорск"</t>
  </si>
  <si>
    <t>1.6.</t>
  </si>
  <si>
    <t>1.6.1.</t>
  </si>
  <si>
    <t>1.6.2.</t>
  </si>
  <si>
    <t xml:space="preserve">Укрепление материально-технической базы дошкольных образовательных организаций </t>
  </si>
  <si>
    <t>Приобретение учебных пособий, программ, методических рекомендаций этнокультурной направленности</t>
  </si>
  <si>
    <t>Подготовка дошкольных образовательных организаций к новому учебному году</t>
  </si>
  <si>
    <t xml:space="preserve">Приобретена мебель и (или) спортивное и (или) технологическое оборудование не менее, чем в 20 ДОУ (100 %), ежегодно </t>
  </si>
  <si>
    <t>О.К.Мирошникова - 
начальник Управления образования администрации муниципального района «Сосногорск»,Н.Н. Кожинова– главный бухгалтер
 ЦБ № 2</t>
  </si>
  <si>
    <t>О.К.Мирошникова - 
начальник Управления образования администрации муниципального района «Сосногорск», Н.Н. Кожинова– главный бухгалтер
 ЦБ № 2</t>
  </si>
  <si>
    <t>Подпрограмма 2 "Развитие системы общего и дополнительного образования в муниципальном районе "Сосногорск"</t>
  </si>
  <si>
    <t xml:space="preserve">О.К.Мирошникова - 
начальник Управления образования администрации муниципального района «Сосногорск»
</t>
  </si>
  <si>
    <t>2.1.1.</t>
  </si>
  <si>
    <t>2.1.2.</t>
  </si>
  <si>
    <t>Реализация муниципальными общеобразовательными организациями основных и дополнительных общеобразовательных программ</t>
  </si>
  <si>
    <t>Организация обучения и воспитания детей в муниципальных  общеобразовательных организациях</t>
  </si>
  <si>
    <t>Освоение в полном объеме субвенции, предусмотренной на реализацию образовательных программ муниципальными общеобразовательными организациями</t>
  </si>
  <si>
    <t xml:space="preserve">Подготовлен отчет об использовании субвенции на  реализацию образовательных программ муниципальными общеобразовательными организациями
</t>
  </si>
  <si>
    <t>О.К. Мирошникова - 
начальник Управления образования, Е.Л. Кулева – главный бухгалтер Управления образования</t>
  </si>
  <si>
    <t>О.К.Мирошникова
- начальник Управления образования, Е.Л. Кулева  - главный бухгалтер Управления образования</t>
  </si>
  <si>
    <t xml:space="preserve">.К.Мирошникова - 
начальник Управления образования </t>
  </si>
  <si>
    <t>2.2.</t>
  </si>
  <si>
    <t>2.2.1.</t>
  </si>
  <si>
    <t>2.2.2.</t>
  </si>
  <si>
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</si>
  <si>
    <t>Формирование современных практик управленческих и организационно-экономических механизмов в системе дополнительного  образования</t>
  </si>
  <si>
    <t>Реализация дополнительных  образовательных программ</t>
  </si>
  <si>
    <t xml:space="preserve">Подготовлен отчет о ходе реализации дополнительных образовательных программ
</t>
  </si>
  <si>
    <t>2.3.</t>
  </si>
  <si>
    <t>2.3.1.</t>
  </si>
  <si>
    <t>2.3.2.</t>
  </si>
  <si>
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</si>
  <si>
    <t>Заключение органами местного самоуправления соглашения с Министерством образования, науки и молодежной политики Республики Коми на обеспечение роста оплаты труда  работникам общего и дополнительного образования</t>
  </si>
  <si>
    <t xml:space="preserve">Проведение мониторинга роста оплаты труда работников общего и дополнительного образования </t>
  </si>
  <si>
    <t xml:space="preserve">Субсидия из республиканского бюджета освоена в полном объеме
</t>
  </si>
  <si>
    <t>2.4.</t>
  </si>
  <si>
    <t>2.4.1.</t>
  </si>
  <si>
    <t>2.4.2.</t>
  </si>
  <si>
    <t xml:space="preserve">Строительство и реконструкция муниципальных общеобразовательных организаций
</t>
  </si>
  <si>
    <t xml:space="preserve">Проведение ремонтов к началу учебного года в общеобразовательных организациях </t>
  </si>
  <si>
    <t xml:space="preserve">Заказ проектно-сметной документации на строительство начальной школы-детский сад в  п. Поляна
</t>
  </si>
  <si>
    <t xml:space="preserve">Проведен текущий ремонт  не менее чем в 15 (100%) общеобразовательных организаций)
 </t>
  </si>
  <si>
    <t>2.5.1.</t>
  </si>
  <si>
    <t>2.5.2.</t>
  </si>
  <si>
    <t>Укрепление материально-технической базы общеобразовательных организаций муниципального района «Сосногорск»</t>
  </si>
  <si>
    <t>Освоение субсидии на реализацию мероприятий по укреплению материально-технической базы муниципальных общеобразовательных организаций</t>
  </si>
  <si>
    <t>Подготовка образовательных организаций общего и дополнительного образования к новому учебному году</t>
  </si>
  <si>
    <t xml:space="preserve">Приобретена мебели и (или) учебники и (или) спортивное и (или) технологическое оборудование, не менее чем в 15 (100 %) общеобразовательных организациях ежегодно 
</t>
  </si>
  <si>
    <t>2.6.1.</t>
  </si>
  <si>
    <t>2.6.2.</t>
  </si>
  <si>
    <t xml:space="preserve">Развитие системы оценки качества общего образования </t>
  </si>
  <si>
    <t>Модернизация технологий  и содержание обучения в соответствии  с новыми федеральными стандартами общего образования</t>
  </si>
  <si>
    <t>Поддержка и поощрение одаренных детей</t>
  </si>
  <si>
    <t xml:space="preserve">100% обучающихся, отличившиеся в учебе,  получили стипендию 
</t>
  </si>
  <si>
    <t>О.К.Мирошникова - 
начальник Управления образования администрации муниципального района «Сосногорск»</t>
  </si>
  <si>
    <t>2.7.</t>
  </si>
  <si>
    <t>2.7.1.</t>
  </si>
  <si>
    <t>2.7.2.</t>
  </si>
  <si>
    <t>Мероприятия по организации питания обучающихся 1-4 классов в муниципальных образовательных организациях в Республике Коми,  реализующих образовательную программу начального  общего образования</t>
  </si>
  <si>
    <t>Заключение органами местного самоуправления соглашения с Министерством образования, науки и молодежной политики на организацию питания обучающихся 1-4 классов в муниципальных организациях, реализующих образовательную программу начального образования</t>
  </si>
  <si>
    <t>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</si>
  <si>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Субсидия из республиканского бюджета на организацию питания обучающихся 1-4 классов в муниципальных организациях, реализующих образовательную программу начального общего образования освоена в полном объеме
</t>
  </si>
  <si>
    <t>2.8.</t>
  </si>
  <si>
    <t>2.8.1.</t>
  </si>
  <si>
    <t>2.8.2.</t>
  </si>
  <si>
    <t>Обеспечение персонифицированного финансирования дополнительного образования детей</t>
  </si>
  <si>
    <t>Реализация приоритетного проекта "Доступное дополнительное образование для детей"</t>
  </si>
  <si>
    <t>Распространение модели персонифицированного финансирования в системе дополнительного образования</t>
  </si>
  <si>
    <t xml:space="preserve">100% охват воспитанников дополнительного образования сертификатами учета и не менее 5% сертификатами персонифицированного финансирования в 2018 году
</t>
  </si>
  <si>
    <t>Подпрограмма 3 «Дети и молодежь муниципального района «Сосногорск»</t>
  </si>
  <si>
    <t>Содействие успешной социализации обучающихся, воспитанников</t>
  </si>
  <si>
    <t>Проведение мероприятий для талантливой молодежи</t>
  </si>
  <si>
    <t xml:space="preserve">Охват не менее 550 человек в возрасте от 14 до 30 лет мероприятиями для талантливой молодежи в  2018 году
</t>
  </si>
  <si>
    <t>Организация и проведение муниципальных этапов конкурсов с целью отбора для участия на региональный этап</t>
  </si>
  <si>
    <t>3.1.1.</t>
  </si>
  <si>
    <t>3.1.2.</t>
  </si>
  <si>
    <t>3.2.</t>
  </si>
  <si>
    <t>3.2.1.</t>
  </si>
  <si>
    <t>3.2.2.</t>
  </si>
  <si>
    <t xml:space="preserve">Реализация народных проектов в сфере образования, прошедших отбор в рамках проекта «Народный бюджет» </t>
  </si>
  <si>
    <t>Заключение соглашения с Министерством образования, науки и молодежной политики Республики Коми  на получение субвенции  на реализацию народного проекта</t>
  </si>
  <si>
    <t xml:space="preserve">Реализация мероприятий и освоение средств в рамках проекта «Народный бюджет» </t>
  </si>
  <si>
    <t xml:space="preserve">Народный проект в сфере образования, прошедших отбор в рамках проекта «Народный бюджет», реализован 
</t>
  </si>
  <si>
    <t>3.3.</t>
  </si>
  <si>
    <t>3.3.1.</t>
  </si>
  <si>
    <t>3.3.2.</t>
  </si>
  <si>
    <t xml:space="preserve">100% юношей 10 классов охвачены военно-полевыми сборами
</t>
  </si>
  <si>
    <t>Военно-патриотическое воспитание молодежи допризывного возраста</t>
  </si>
  <si>
    <t>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</si>
  <si>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 xml:space="preserve">Проведение муниципальных мероприятия патриотической направленности </t>
  </si>
  <si>
    <t xml:space="preserve">Мероприятие 4.1.1.1.Заключение органами местного самоуправления соглашения с Министерством  образования, науки и молодежной политики Республики Коми на предоставление субсидии на оздоровление детей и подростков </t>
  </si>
  <si>
    <t>Мероприятие 4.1.1.2. Получение субсидии республиканского бюджета на оздоровление и отдых детей и подростков</t>
  </si>
  <si>
    <t xml:space="preserve">Контрольное событие 18
100 % освоение средств из республиканского бюджета на оздоровление и отдых детей и подростков
</t>
  </si>
  <si>
    <t xml:space="preserve">Подпрограмма 5 «Обеспечение реализации муниципальной программы»  </t>
  </si>
  <si>
    <t>Подпрограмма 4  «Оздоровление, отдых детей и трудоустройство подростков, проживающих на территории МР» Сосногорск»</t>
  </si>
  <si>
    <t xml:space="preserve">Осуществление процесса оздоровления и отдыха детей </t>
  </si>
  <si>
    <t>4.1.1.</t>
  </si>
  <si>
    <t>4.1.2.</t>
  </si>
  <si>
    <t>4.2.</t>
  </si>
  <si>
    <t>4.2.1.</t>
  </si>
  <si>
    <t>4.2.2.</t>
  </si>
  <si>
    <t>Содействие подросткам в трудоустройстве и проявлении своей активности в общественной жизни в период каникул</t>
  </si>
  <si>
    <t>Организация и проведение открытия оздоровительной кампании</t>
  </si>
  <si>
    <t>Проведение муниципальной акции «Речная лента» в 2018 году</t>
  </si>
  <si>
    <t>Лагерями труда и отдыха охвачено не менее 300 человек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</si>
  <si>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</si>
  <si>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Приведение зданий и помещений образовательных организаций муниципального района "Сосногорск" в соответствие с требованиями пожарной безопасности, повышение сохранности материальных ценностей и оборудования</t>
  </si>
  <si>
    <t xml:space="preserve">Обеспечение реализации подпрограмм, основных мероприятий программы
</t>
  </si>
  <si>
    <t>Подпрограмма 1 "Доступность объектов сферы культуры, культурных и исторических ценностей в муниципальном районе "Сосногорск"</t>
  </si>
  <si>
    <t>Отдел культуры администрации  МР «Сосногорск»</t>
  </si>
  <si>
    <t xml:space="preserve"> </t>
  </si>
  <si>
    <t xml:space="preserve"> 01.01.2018</t>
  </si>
  <si>
    <t>Подпрограмма 2 "Творческий потенциал населения муниципального района "Сосногорск"</t>
  </si>
  <si>
    <t>Директор МАУ «Сосногорск-медиа» Двожак Е.В.</t>
  </si>
  <si>
    <t>Подпрограмма 3 "Въездной и внутренний туризм на территории муниципального района "Сосногорск"</t>
  </si>
  <si>
    <t>Подпрограмма 4 "Обеспечение реализации муниципальной программы"</t>
  </si>
  <si>
    <t>МУНИЦИПАЛЬНАЯ ПРОГРАММА "РАЗВИТИЕ КУЛЬТУРЫ И ТУРИЗМА"</t>
  </si>
  <si>
    <t>1.6.1</t>
  </si>
  <si>
    <t>1.6.2</t>
  </si>
  <si>
    <t>1.7</t>
  </si>
  <si>
    <t>1.7.1</t>
  </si>
  <si>
    <t>1.7.2</t>
  </si>
  <si>
    <t>2.1.</t>
  </si>
  <si>
    <t>КС 10</t>
  </si>
  <si>
    <t>3.1.</t>
  </si>
  <si>
    <t>3.1.3.</t>
  </si>
  <si>
    <t>4.1.</t>
  </si>
  <si>
    <t>4.4.</t>
  </si>
  <si>
    <t>4.5.</t>
  </si>
  <si>
    <t>4.6.</t>
  </si>
  <si>
    <t>Строительство, реконструкция и капитальный ремонт объектов сферы культуры</t>
  </si>
  <si>
    <t>Подготовка сметной документации на ремонт кровли</t>
  </si>
  <si>
    <t>Выполнение работ  по ремонту кровли</t>
  </si>
  <si>
    <t>Ремонт кровли закончен</t>
  </si>
  <si>
    <t>Укрепление материально-технической базы объектов сферы культуры</t>
  </si>
  <si>
    <t>Подготовка соглашения между МК РК и администрацией МР «Сосногорск» на укрепление материально-технической базы</t>
  </si>
  <si>
    <t>Приобретение светового и звукового оборудования в рамках проекта «Местный Дом культуры»</t>
  </si>
  <si>
    <t>Световое и звуковое оборудование в рамках проекта «Местный Дом культуры» приобретено и установлено</t>
  </si>
  <si>
    <t>Реализация народных проектов в сфере культуры, прошедших отбор в рамках проекта «Народный бюджет»</t>
  </si>
  <si>
    <t>Подготовка соглашения между МК РК и администрацией МР «Сосногорск» на предоставление субсидии на реализацию «народного» проекта</t>
  </si>
  <si>
    <t>Реализация народного проекта МБУ «МКЦ МР «Сосногорск»</t>
  </si>
  <si>
    <t>Реализация народных проектов завершена</t>
  </si>
  <si>
    <t xml:space="preserve">Оказание муниципальных услуг (выполнение работ) библиотеками </t>
  </si>
  <si>
    <t>Библиографическое и информационное обслуживание пользователей муниципальных библиотек</t>
  </si>
  <si>
    <t>Формирование, учет и обеспечение физической сохранности и безопасности фондов муниципальных библиотек</t>
  </si>
  <si>
    <t>Показатели муниципального задания на оказание муниципальных услуг на 2018 год выполнены в полном объеме</t>
  </si>
  <si>
    <t>Оказание муниципальных услуг (выполнение работ) музеями</t>
  </si>
  <si>
    <t>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</si>
  <si>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Формирование, учет и хранение, изучение и обеспечение сохранности предметов Музейного фонда РФ в муниципальных музеях МО МР «Сосногорск»</t>
  </si>
  <si>
    <t>Комплектование документных (книжных) фондов библиотек муниципального образования, подписка на периодические издания</t>
  </si>
  <si>
    <t>Приобретение книг</t>
  </si>
  <si>
    <t>Подписка на периодические издания</t>
  </si>
  <si>
    <t xml:space="preserve">Приобретено 5000 книг </t>
  </si>
  <si>
    <t>Оформлена подписка на 50 наименований периодических изданий</t>
  </si>
  <si>
    <t>Внедрение в муниципальных учреждениях сферы культуры информационных технологий в рамках мероприятий по информатизации</t>
  </si>
  <si>
    <t xml:space="preserve">Обеспечение подключения библиотек РК к сети интернет с целью обеспечения доступа пользователей библиотек к федеральной ГИС «Национальная электронная библиотека» </t>
  </si>
  <si>
    <t xml:space="preserve">Выполнение мероприятий по оцифровке книжных изданий </t>
  </si>
  <si>
    <t>3 библиотеки подключены к сети интернет</t>
  </si>
  <si>
    <t>Не менее 53 книжных изданий оцифрованы</t>
  </si>
  <si>
    <t xml:space="preserve">Оказание муниципальных услуг (выполнение работ) учреждениями культурно-досугового типа </t>
  </si>
  <si>
    <t>Создание условий для организации досуга населению и обеспечение жителей услугами организаций культуры на базе клубных учреждений</t>
  </si>
  <si>
    <t>Создание условий по сохранению нематериального культурного наследия</t>
  </si>
  <si>
    <t xml:space="preserve">Показатели муниципальных заданий на оказание муниципальных услуг за 2018 год выполнены в полном объеме. </t>
  </si>
  <si>
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</si>
  <si>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 xml:space="preserve">Проведение  мероприятий районного значения </t>
  </si>
  <si>
    <t xml:space="preserve">Проведение выездных мероприятий </t>
  </si>
  <si>
    <t>Не менее 15 районных мероприятий проведено</t>
  </si>
  <si>
    <t>Не менее 5 выездных мероприятий проведено</t>
  </si>
  <si>
    <t>Оказание муниципальных услуг (работ) учреждениями дополнительного образования детей в сфере культуры</t>
  </si>
  <si>
    <t>Предоставление дополнительного образования детям</t>
  </si>
  <si>
    <t>Сохранение контингента обучающихся</t>
  </si>
  <si>
    <t xml:space="preserve">Показатели муниципального задания на оказание муниципальных услуг на 2018 год выполнены в полном объеме </t>
  </si>
  <si>
    <t>Назначение и выплата специальных стипендий для обучающихся образовательных учреждений дополнительного образования детей</t>
  </si>
  <si>
    <t xml:space="preserve">Разработка нормативно-правового акта о стипендиях и проведение конкурсного отбора претендентов на получение специальных стипендий </t>
  </si>
  <si>
    <t>Подготовка документов кандидатов на получение стипендий</t>
  </si>
  <si>
    <t xml:space="preserve">Выплачена в полном объеме специальная стипендия для обучающихся в образовательных организациях дополнительного образования детей </t>
  </si>
  <si>
    <t>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</si>
  <si>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Публикация в печатных средствах массовой информации социально-значимых материалов</t>
  </si>
  <si>
    <t>Распространение социально-ориентированной телепродукции</t>
  </si>
  <si>
    <t>Муниципальное задание выполнено в полном объеме</t>
  </si>
  <si>
    <t>Организация и проведение мероприятий, направленных на развитие туризма</t>
  </si>
  <si>
    <t>Оорганизация и проведение Республиканского фестиваля православной музыки «Вифлеемская звезда-2018»</t>
  </si>
  <si>
    <t>Организация и проведение 15-го национального районного фестиваля «Сосногорье-2018»</t>
  </si>
  <si>
    <t xml:space="preserve">Организация и проведение 25-го Республиканского открытого фестиваля джаз, рок, фолк и популярной музыки </t>
  </si>
  <si>
    <t>Проведено 3 событийных мероприятия</t>
  </si>
  <si>
    <t>Руководство и управление в сфере установленных функций органов местного самоуправления</t>
  </si>
  <si>
    <t xml:space="preserve">Организация работы по обеспечению деятельности учреждений культуры </t>
  </si>
  <si>
    <t>Реализация комплекса мер по обеспечению пожарной безопасности объектов сферы культуры</t>
  </si>
  <si>
    <t>Социальные гарантии работников культуры</t>
  </si>
  <si>
    <t>Обеспечение роста уровня оплаты труда 
работников муниципальных учреждений культуры 
 МО МР «Сосногорск»</t>
  </si>
  <si>
    <t>Обеспечение роста уровня оплаты труда 
педагогических работников муниципальных 
учреждений культуры 
 МО МР «Сосногорск»</t>
  </si>
  <si>
    <t>Кудрявцева С.И., начальник Финуправления</t>
  </si>
  <si>
    <t>Ковалева В.Г., председатель Комитета</t>
  </si>
  <si>
    <t>Администраци (Отдела по ФВиБУ)</t>
  </si>
  <si>
    <t>МАУ "АИЦ" МР "Сосногорск"</t>
  </si>
  <si>
    <t>Админисртрация (Сектор по КВиОТ)</t>
  </si>
  <si>
    <t xml:space="preserve">МУНИЦИПАЛЬНАЯ ПРОГРАММА «РАЗВИТИЕ СИСТЕМЫ МУНИЦИПАЛЬНОГО УПРАВЛЕНИЯ»       </t>
  </si>
  <si>
    <t>Подпрограмма 1 «Управление муниципальными финансами и муниципальным долгом муниципального района «Сосногорск»</t>
  </si>
  <si>
    <t xml:space="preserve">Формирование проекта решения Совета муниципального района «Сосногорск»  о бюджете муниципального района «Сосногорск» на очередной финансовый  год  и плановый период   
</t>
  </si>
  <si>
    <t xml:space="preserve">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 </t>
  </si>
  <si>
    <t>Подготовка и представление в администрацию муниципального района "Сосногорск" проекта решения о бюджете муниципального района "Сосногорск" на очередной финансовый год и плановый период</t>
  </si>
  <si>
    <t>Проект решения Совета муниципального района "Сосногорск" на очередной финансовый год и плановый период представлен в администрацию муниципального района "Сосногорск" в установленный срок</t>
  </si>
  <si>
    <t xml:space="preserve">Организация исполнения бюджета муниципального района «Сосногорск»         
</t>
  </si>
  <si>
    <t>Составление и ведение сводной бюджетной росписи  бюджета муниципального района "Сосногорск "в установленном порядке</t>
  </si>
  <si>
    <t>Санкционирование расходов получателей  бюджета муниципального бюджета "Сосногорск" согласно действующим порядкам и в установленный срок</t>
  </si>
  <si>
    <t>Сводная бюджетная роспись  бюджета муниципального района "Сосногорск"  на очередной финансовый год и плановый период  утверждена</t>
  </si>
  <si>
    <t xml:space="preserve">Обслуживание  муниципального долга муниципального района «Сосногорск» </t>
  </si>
  <si>
    <t>Осуществление расходов на обслуживание муниципального долга</t>
  </si>
  <si>
    <t xml:space="preserve">Минимизация расходов на обслуживание муниципального долга </t>
  </si>
  <si>
    <t>Расчеты по обслуживанию муниципального долга  в 2018 году проведены</t>
  </si>
  <si>
    <t xml:space="preserve">Оптимизация структуры муниципального долга, планирование муниципальных заимствований муниципального района «Сосногорск» на основе анализа  рынка кредитных ресурсов Республики Коми </t>
  </si>
  <si>
    <t xml:space="preserve">Осуществление  заимствований на основе анализа и мониторинга финансовых рынков </t>
  </si>
  <si>
    <t xml:space="preserve">Учет муниципального долга </t>
  </si>
  <si>
    <t>Заемные средства привлечены в 2018 году в  бюджет муниципального района "Сосногорск"</t>
  </si>
  <si>
    <t>Подпрограмма 2 «Управление муниципальным имуществом муниципального района «Сосногорск»</t>
  </si>
  <si>
    <t xml:space="preserve">Передача в аренду муниципального имущества, в том числе земельных участков 
</t>
  </si>
  <si>
    <t>Организация проведения оценки рыночной стоимости объектов муниципальной собственности для сдачи в аренду, в том числе земельных участков</t>
  </si>
  <si>
    <t xml:space="preserve">Информационное обеспечение аренды муниципального имущества, в том числе земельных участков
</t>
  </si>
  <si>
    <t>Решения о передаче в аренду муниципального имущества, в том числе земельных участков приняты</t>
  </si>
  <si>
    <t>Проведение приватизации муниципального имущества, в том числе продажа земельных участков</t>
  </si>
  <si>
    <t>Организация проведения оценки рыночной стоимости объектов муниципальной собственности для продажи, в том числе земельных участков</t>
  </si>
  <si>
    <t xml:space="preserve">Информационное обеспечение приватизации муниципального имущества, в том числе продажи земельных участков
</t>
  </si>
  <si>
    <t>Решение о приватизации муниципального имущества, в том числе продаже земельных участков принято</t>
  </si>
  <si>
    <t>Содержание объектов муниципальной собственности на период нахождения их в казне муниципального района «Сосногорск»</t>
  </si>
  <si>
    <t>Содержание и ремонт помещений, находящиеся в муниципальной казне муниципального образования муниципального района «Сосногорск</t>
  </si>
  <si>
    <t>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</si>
  <si>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Договоры  с обслуживающими, ресурсоснабжающими и охранными организациям заключены</t>
  </si>
  <si>
    <t>Ведение претензионно-исковой работы в случае нарушения условий использования муниципального имущества муниципального района «Сосногорск»</t>
  </si>
  <si>
    <t>Совершенствование нормативно-правовой базы в сфере имущественно- земельных отношений</t>
  </si>
  <si>
    <t>Проверки соблюдения пользователем условий договора аренды  в части своевремменой оплаты по договору, а также содержания объекта, фактически занимаемого размера площади, заявленного целевого использования</t>
  </si>
  <si>
    <t>Претензионно-исковая работа проведена (направленные претензии и иски в сфере имущественно- земельных отношений)</t>
  </si>
  <si>
    <t>Организация технической инвентаризации и паспортизации объектов недвижимого имущества, находящегося в собственности муниципального района «Сосногорск»</t>
  </si>
  <si>
    <t>Формирование перечня объектов недвижимого имущества, требующих технической инвентаризации</t>
  </si>
  <si>
    <t xml:space="preserve">Подготовка документации для заключения мунконтрактов, договоров на выполнение работ по технической инвентаризации объектов недвижимости
</t>
  </si>
  <si>
    <t>Технические планы на объект изготовлены</t>
  </si>
  <si>
    <t xml:space="preserve">Организация мероприятий по постановке на государственный кадастровый учет
земельных участков
</t>
  </si>
  <si>
    <t xml:space="preserve">Прием заявок на проведение кадастровых работ и формирование перечня земельных участков, по которым необходимо провести кадастровые работы
</t>
  </si>
  <si>
    <t xml:space="preserve">Организация работ по заключению мунконтрактов, договоров для обеспечения кадастровыми паспортами земельных участков
</t>
  </si>
  <si>
    <t>Земельные участки поставлены на кадастровый учет</t>
  </si>
  <si>
    <t>Регистрация права собственности муниципального района «Сосногорск» на объекты муниципальной собственности муниципального района «Сосногорск»</t>
  </si>
  <si>
    <t>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</si>
  <si>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Внесение в реестр муниципальной  собственности данных о регистрации права собственности</t>
  </si>
  <si>
    <t>Оформлено право собственности на объекты муниципальной собственности МОМР «Сосногорск»</t>
  </si>
  <si>
    <t xml:space="preserve">Подпрограмма 3 «Обеспечение реализации муниципальной программы» </t>
  </si>
  <si>
    <t>Организация и координация деятельности Комитета в рамках установленных полномочий по реализации подпрограммы</t>
  </si>
  <si>
    <t>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</si>
  <si>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Оказание муниципальных услуг (выполнение работ) МАУ "АИЦ" МР "Сосногорск"</t>
  </si>
  <si>
    <t>3.4.</t>
  </si>
  <si>
    <t>Обеспечение профессионального развития кадров в системе муниципальног управления</t>
  </si>
  <si>
    <t>Подпрограмма "Защита от чрезвычайных ситуаций природного и техногенного характера, профилактика терроризма и экстремизма в  МР "Сосногорск"</t>
  </si>
  <si>
    <t>Предупреждение чрезвычайных ситуаций в период прохождения весеннего половодья и лесных пожаров</t>
  </si>
  <si>
    <t>МКУ «Управление по делам ГО и ЧС МО МР «Сосногорск»</t>
  </si>
  <si>
    <t>Организация работы Комиссии по чрезвычайным ситуациям и обеспечения пожарной безопасности МОМР «Сосногорск</t>
  </si>
  <si>
    <t>Организация проведения комплексных учений и штабных тренировок для решения задач в области гражданской обороны  и чрезвычайных ситуаций</t>
  </si>
  <si>
    <t>Организация модернизации систем оповещения и информирования населения</t>
  </si>
  <si>
    <t>Организация пропагандисткой работы среди населения</t>
  </si>
  <si>
    <t>Мероприятия по подготовке населения в области гражданской обороны  и защиты от чрезвычайных ситуаций (смотр – конкурс)</t>
  </si>
  <si>
    <t>Обеспечение антитеррористической защищенности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</si>
  <si>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 xml:space="preserve">Организация работы муниципальной антитеррористической комиссии при руководителе администрации 
МОМР «Сосногорск»
</t>
  </si>
  <si>
    <t>Проверка состояния антитеррористической защищенности  объектов, соответствующих перечню минимальных обязательных требований с массовым пребыванием граждан на территории МОМР «Сосногорск»</t>
  </si>
  <si>
    <t>Проведение профилактических мероприятий  с гражданами наиболее подверженных воздействию идеологии терроризма</t>
  </si>
  <si>
    <t>Организация проведения комплексных учений, штабных тренировок для решения задач по минимизации и (или) ликвидации последствий проявления терроризма</t>
  </si>
  <si>
    <t>Подпрограмма 2 «Правопорядок в муниципальном районе «Сосногорск»</t>
  </si>
  <si>
    <t>Приобретение, установка и техническое обслуживание в местах и объектах с массовым пребыванием граждан специальных систем</t>
  </si>
  <si>
    <t xml:space="preserve">Заключение контрактов на техническое обслуживание систем видеоконтроля
</t>
  </si>
  <si>
    <t>Организационное и информационное обеспечение деятельности Антинаркотической комиссии в МО МР «Сосногорск»</t>
  </si>
  <si>
    <t>Администрация муниципального района «Сосногорск»</t>
  </si>
  <si>
    <t>Утверждение плана работы Антинаркотической комиссии МО МР «Сосногорск»</t>
  </si>
  <si>
    <t>Администрация муниципального района «Сосногорс</t>
  </si>
  <si>
    <t>Проведение профилактических мероприятий, заслушивание отчетов членов Антинаркотической комиссии в МО МР «Сосногорск»</t>
  </si>
  <si>
    <t>Подпрограмма 3 "Обеспечение реализации муниципальной программы"</t>
  </si>
  <si>
    <t>Реализация функций исполнителями муниципальной программы</t>
  </si>
  <si>
    <t>МУНИЦИПАЛЬНАЯ ПРОГРАММА "ЗАЩИТА НАСЕЛЕНИЯ И ТЕРРИТОРИИ  МР "СОСНОГОРСК" ОТ ЧС, ОБЕСПЕЧЕНИЕ БЕЗОПАСНОСТИ ЛЮДЕЙ НА ВОДНЫХ ОБЪЕКТАХ, ОБЕСПЕЧЕНИЕ ПРАВОПОРЯДКА"</t>
  </si>
  <si>
    <t>Проведено не менее 4 заседаний КЧС и ОПБ (не реже 1 раза в квартал)</t>
  </si>
  <si>
    <t>Проведено не менее 5 комплексных  учений и 2 штабные тренировки</t>
  </si>
  <si>
    <t xml:space="preserve">Вышло в эфир 12 тематических радиосообщений и 6 телесюжетов  (за год)
</t>
  </si>
  <si>
    <t xml:space="preserve">Проведены рейды (не менее 15); распространены памятки (не менее 200 шт.).
</t>
  </si>
  <si>
    <t xml:space="preserve">Проведение конкурсов не реже 1 раза в год
1.Проведены смотры-конкурсы: 
- на лучшую учебно-материальную базу (УМБ) ГО организаций; 
- на лучший консультационный пункт (КП); 
- на лучший кабинет ОБЖ и уголок ГО учебных заведений.
</t>
  </si>
  <si>
    <t xml:space="preserve">Проведены учения, тренировки (не менее 12 в год) в организациях, учреждениях, предприятиях
</t>
  </si>
  <si>
    <t xml:space="preserve">Проведено не менее 4 заседаний (не реже 1 раза в квартал)
</t>
  </si>
  <si>
    <t xml:space="preserve">Проведено 18 проверок (согласно Плану)
</t>
  </si>
  <si>
    <t xml:space="preserve">Публикации и сюжеты в СМИ – (не менее 200 в год)
</t>
  </si>
  <si>
    <t xml:space="preserve">Проведена 1 тренировка (не менее 1 в год)
</t>
  </si>
  <si>
    <t xml:space="preserve">Проведение проверок работоспособности и техническое обслуживание систем видеонаблюдения  (ежемесячно, не реже 12 раз в год)) 
</t>
  </si>
  <si>
    <t xml:space="preserve">Проведено заседаний не реже 1 раза в квартал
(4 в год)
</t>
  </si>
  <si>
    <t>Ежедневный мониторинг работоспособности и состояния систем видеонаблюдения</t>
  </si>
  <si>
    <t>Отсутствие финансирования по данному мероприятию.</t>
  </si>
  <si>
    <t>МУНИЦИПАЛЬНАЯ ПРОГРАММА "ДОСТУПНАЯ СРЕДА"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</si>
  <si>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</si>
  <si>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Заключение соглашения на предоставление субсидии из республиканского и федерального бюджета на адаптацию социальных учреждений сферы культуры</t>
  </si>
  <si>
    <t>Приобретение технических средств для 4 учреждений культуры</t>
  </si>
  <si>
    <t>Технические средства для 4 учреждений культуры приобретены</t>
  </si>
  <si>
    <t>Сектор по социальным вопросам и НКО администрации МР "Сосногорск"</t>
  </si>
  <si>
    <t>Подпрограмма 2 «Поддержка социально ориентированных некоммерческих организаций муниципального района «Сосногорск»</t>
  </si>
  <si>
    <t xml:space="preserve">Основное мероприятие
2.2.1 Публикация в средствах массовой информации материалов, направленных на освещение деятельности СО НКО, популяризации благотворительной деятельности и добровольчества
</t>
  </si>
  <si>
    <t>МУНИЦИПАЛЬНАЯ ПРОГРАММА "СОЦИАЛЬНАЯ ЗАЩИТА НАСЕЛЕНИЯ"</t>
  </si>
  <si>
    <t>Подпрограмма 1 "Дополнительная социальная поддержка уровня жизни граждан муниципального района «Сосногорск"</t>
  </si>
  <si>
    <t>1.1.</t>
  </si>
  <si>
    <t>Оказание адресной социальной помощи отдельным категориям граждан</t>
  </si>
  <si>
    <t>Рассмотрение заявлений граждан на оказание им адресной социальной помощи</t>
  </si>
  <si>
    <t>Обеспечение оказания адресной социальной помощи гражданам, обратившимся и имеющим право на получение данной помощи</t>
  </si>
  <si>
    <t>Адресная социальная помощь выплачена 100 % гражданам, обратившимся и имеющим право на получение данной помощи</t>
  </si>
  <si>
    <t xml:space="preserve">Реализация дополнительных мер по поддержке семьи и повышению престижа отцовства (отцовский капитал)
</t>
  </si>
  <si>
    <t>Прием заявлений и документов от граждан на выдачу муниципальных сертификатов на отцовский капитал</t>
  </si>
  <si>
    <t>Обеспечение единовременных выплат по муниципальным сертификатам на оцовский капитал гражданам, обратившимся и имеющим право на получение данной выплаты</t>
  </si>
  <si>
    <t>Единовременные выплаты по муниципальным сертификатам на отцовский капитал предоставлены 100 % гражданам, обратившимся и имеющим право на получение данной выплаты</t>
  </si>
  <si>
    <t xml:space="preserve">Оказание финансовой и/или имущественной поддержки  СО НКО
</t>
  </si>
  <si>
    <t>Организация проведения конкурса на предоставление субсидий из бюджета МР "Сосногорск" СОНКО</t>
  </si>
  <si>
    <t>Организация предоставления субсидии СО НКО, осущетсвляющим деятельность на территории муниципального района "Сосногорск" в соответствии с приоритетными направлениями, определенными Администрацией муниципального района "Сосногорск"</t>
  </si>
  <si>
    <t xml:space="preserve">Субсидия представлена не менее 1 организациям
</t>
  </si>
  <si>
    <t>Формирование и ведение реестра СОНКО, зарегистрированных и действующих на территории муниципального района "Сосногорск"</t>
  </si>
  <si>
    <t>Организация размещения информации в СМИ и на официальном сайте администрации муниципального района "Сосногорск" о деятельности СОНКО</t>
  </si>
  <si>
    <t xml:space="preserve">Размещено не менее 12 публикаций о деятельности СО НКО
</t>
  </si>
  <si>
    <t xml:space="preserve">Привлечение СО НКО к участию в различных мероприятиях, направленных на развитие гражданского общества в муниципальном районе «Сосногорск»
</t>
  </si>
  <si>
    <t>Обеспечение информированности СОНКО о проводимых мероприятиях, направленных на развитие гражданского общества в муниципальном районе "Сосногорск"</t>
  </si>
  <si>
    <t>Организация привлечения СО НКО к участию в различных мероприятиях, направленных на развитие гражданского общества в муниципальном районе "Сосногорск"</t>
  </si>
  <si>
    <t xml:space="preserve">Проведено не менее 1 мероприятия с участием СО НКО
</t>
  </si>
  <si>
    <t>Подпрограмма 3 «Здоровое население муниципального района "Сосногорск"</t>
  </si>
  <si>
    <t>Организация формирования здорового образа жизни</t>
  </si>
  <si>
    <t>Организация проведения мероприятий, "круглых столов", совещаний, направленных на профилактику вредных привычек, формирование здорового образа</t>
  </si>
  <si>
    <t>Мониторинг мероприятий, проведенных в муниципальном районе "Сосногорск", направленных на профилактику вредных привычек, формирование здоровго образа жизни среди населения</t>
  </si>
  <si>
    <t>Проведено 100 % мероприятий от запланированных</t>
  </si>
  <si>
    <t>Обеспечение безопасного участия детей в дорожном движении</t>
  </si>
  <si>
    <t>Управление образования администрации муниципального района "Сосногорск"</t>
  </si>
  <si>
    <t xml:space="preserve">Проведение профилактических мероприятий, направленных на укрепление дисциплины участников дорожного движения </t>
  </si>
  <si>
    <t xml:space="preserve">ОГИБДД ОМВД России по г. Сосногорску </t>
  </si>
  <si>
    <t>Обеспечение обустройства и содержания элементов и технических средств улично-дорожной сети населенных пунктов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</si>
  <si>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</si>
  <si>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>Реализация народных проектов в сфере дорожной деятельности, прошедших отбор в рамках проекта «Народный бюджет»</t>
  </si>
  <si>
    <t xml:space="preserve">Реконструкция, капитальный ремонт и ремонт автомобильных дорог общего пользования местного значения </t>
  </si>
  <si>
    <t xml:space="preserve">Контроль при осуществлении перевозок пассажиров и багажа автомобильным транспортом по внутримуниципальным автобусным маршрутам </t>
  </si>
  <si>
    <t>МУНИЦИПАЛЬНАЯ ПРОГРАММА "РАЗВИТИЕ ТРАНСПОРТНОЙ СИСТЕМЫ"</t>
  </si>
  <si>
    <t>Подпрограмма 1 "Повышение безопасности дорожного движения в муниципальном районе "Сосногорск"</t>
  </si>
  <si>
    <t>Организация приобретения в образовательных учреждениях МО МР "Сосногорск" печатных и электронных пособий, настенных стендов безопасных маршрутов передвижения детей в образовательные учреждения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</si>
  <si>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</si>
  <si>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 xml:space="preserve">В адрес Министерства образования Республики Коми направлены заявки на приобретние для образовантельных учреждений световозвращающих приспособлений, печатных и электронных пособий, настенных стендов безопасных маршрутов передвижения детей в образовательные учреждения </t>
  </si>
  <si>
    <t>Подготовка и размещение в печатных средствах массовой информации информационно-пропагандистских материалов на тему "Предупреждение дорожно-транспортных происшествий", "Реагирование пожарно-спасательных подразделений на дорожно-транспортные происшествия, в результате которых погибли люди"</t>
  </si>
  <si>
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</si>
  <si>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Осуществлено 660 публикаций в средствах массовой информации на тему повышения безопасности дорожного движения</t>
  </si>
  <si>
    <t>1.3.3.</t>
  </si>
  <si>
    <t>Обустройство пешеходных ограждений, в том числе в зоне пешеходных переходов</t>
  </si>
  <si>
    <t>Строительство, реконструкция, техническое перевооружение светофорных объектов</t>
  </si>
  <si>
    <t>Оснащение улично-дорожной сети дорожными знаками, Г-образными опорами, дорожной разметкой</t>
  </si>
  <si>
    <t>Заключен муниципальный контракт на 2018 год на оказание услуг по организации регулирования дорожного движения на территории города Сосногорска (перекрестки, участки автодорог) (содержание светофорных объектов)</t>
  </si>
  <si>
    <t>Проведены комиссионные осмотры элементов и технических средств улично-дорожной сети населенных пунктов для дальнейшего проведения ремонтов</t>
  </si>
  <si>
    <t>Подпрограмма 2 "Развитие транспортной инфраструктуры и транспортного обслуживания населения и экономики муниципального района «Сосногорск»"</t>
  </si>
  <si>
    <t>2.1.3.</t>
  </si>
  <si>
    <t xml:space="preserve">Проведение комплекса работ по содержанию и обслуживанию автомобильных дорогобщего пользования местного значения муниципального района «Сосногорск» </t>
  </si>
  <si>
    <t>Техническая инвентаризация автомобильных дорог местного значения</t>
  </si>
  <si>
    <t>Капитальный ремонт и ремонт дорог и искусственных сооружений,  находящихся в неудовлетворительном состоянии</t>
  </si>
  <si>
    <t xml:space="preserve">Заключены на 2018 год муниципальные контракты на выполнение работ по содержанию и обслуживанию автомобильных дорог общего пользования местного значения муниципального района «Сосногорск» </t>
  </si>
  <si>
    <t xml:space="preserve">Оборудование и содержание ледовых переправ и зимних автомобильных дорог общего пользования местного значения </t>
  </si>
  <si>
    <t>Обеспечение оборудования и содержания ледовых переправ и зимних автомобильных дорог общего пользования местного значения протяженностью 140,75 км за счет средств, поступивших из республиканского бюджета</t>
  </si>
  <si>
    <t>Исполнены муниципальные контракты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 в полном объеме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</si>
  <si>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</si>
  <si>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2018 год</t>
  </si>
  <si>
    <t>Реализация народного проекта "Ямочный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</si>
  <si>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Проведен 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</si>
  <si>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 на реализацию мероприятий по проведению капитального ремонта автомобильной дороги "Подъезд к Сосногорской центральной районной больнице г. Сосногорска"</t>
  </si>
  <si>
    <t>Подготовка проектно-сметной документации выполнения работ по капитальному ремонту автомобильной дороги «Подъезд к Сосногорской центральной районной больнице г. Сосногорска»</t>
  </si>
  <si>
    <t>Подготовлена проектно-сметная документация для выполнения работ по капитальному ремонту автомобильной дороги «Подъезд к Сосногорской центральной районной больнице г. Сосногорска»</t>
  </si>
  <si>
    <t>Подпрограмма 3 "Повышение качества управления развитием транспортной системы в муниципальном районе "Сосногорск"</t>
  </si>
  <si>
    <t>Организация осуществления перевозок пассажиров и багажа автомобильным транспортом</t>
  </si>
  <si>
    <t>Взаимодействие с автотранспортным предприятием по организации пассажирских перевозок автомобильным транспортом во внутримуниципальном сообщении</t>
  </si>
  <si>
    <t>Обеспечение выполнения работ, связанных  с осуществлением регулярных перевозок пассажиров и багажа автомобильным транспортом по регулируемым тарифам по внутримуниципальным маршрутам регулярных перевозок</t>
  </si>
  <si>
    <t xml:space="preserve">Заключен договор о совместной деятельности, направленной на организацию перевозок учащихся школ г.Сосногорска, являющихся жителями  поселка Лыаёль </t>
  </si>
  <si>
    <t xml:space="preserve">Заключены договоры на предоставление муниципальной социальной поддержки, направленной на обеспечение равной доступности транспортных услуг на пассажирском автомобильном транспорте (кроме такси) на внутрирайонных маршрутах </t>
  </si>
  <si>
    <t xml:space="preserve">Контроль за исполнением условий договоров   на  выполнение работ, связанных с осуществлением регулярных перевозок по муниципальным маршрутам по регулируемым тарифам </t>
  </si>
  <si>
    <t>Подготовка отчетности о проведенных мероприятиях по контролю за осуществлением перевозок пассажиров автотранспортном во внутримуниципальном сообщении</t>
  </si>
  <si>
    <t xml:space="preserve">Направлены отчеты в контролирующие органы о проведенных мероприятиях по контролю за осуществлением перевозок пассажиров автотранспортом во внутримуниципальном сообщении </t>
  </si>
  <si>
    <t>Оказание муниципальных услуг (выполнение работ) учреждениями</t>
  </si>
  <si>
    <t>Укрепление материально-технической базы учреждений физкультурно-спортивной направленности</t>
  </si>
  <si>
    <t>Организация, проведение физкультурно-оздоровительных и спортивных мероприятий для населения, в том числе для лиц с ограниченными возможностями здоровья</t>
  </si>
  <si>
    <t>Подпрограмма 3 «Обеспечение реализации муниципальной программы»</t>
  </si>
  <si>
    <t>МУНИЦИПАЛЬНАЯ ПРОГРАММА "РАЗВИТИЕ ФИЗИЧЕСКОЙ КУЛЬТУРЫ И СПОРТА"</t>
  </si>
  <si>
    <t>Строительство физкультурно-оздоровительного комплекса с бассейном</t>
  </si>
  <si>
    <t>Строительство и реконструкция спортивных объектов и сооружений для муниципальных нужд</t>
  </si>
  <si>
    <t>Реконструкция спортивных объектов входящих в состав стадиона «Локомотив»</t>
  </si>
  <si>
    <t>Спортивный комплекс с бассейном введен в эксплуатацию</t>
  </si>
  <si>
    <t>Ввод спортивных объектов на стадионе «Локомотив»</t>
  </si>
  <si>
    <t>Отдел физкультуры и спорта администрации МР "Сосногорск"</t>
  </si>
  <si>
    <t>Сроки перенесены на 3-4 квартал 2018 года.</t>
  </si>
  <si>
    <r>
      <rPr>
        <b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9"/>
        <color theme="1"/>
        <rFont val="Times New Roman"/>
        <family val="1"/>
        <charset val="204"/>
      </rPr>
      <t>«</t>
    </r>
    <r>
      <rPr>
        <b/>
        <sz val="11"/>
        <color rgb="FF000000"/>
        <rFont val="Times New Roman"/>
        <family val="1"/>
        <charset val="204"/>
      </rPr>
      <t>Развитие инфраструктуры физической культуры и спорта в муниципальном районе «Сосногорск»</t>
    </r>
  </si>
  <si>
    <r>
      <t>Подпрограмма 2 «Массовая физическая культура</t>
    </r>
    <r>
      <rPr>
        <b/>
        <sz val="11"/>
        <color rgb="FF000000"/>
        <rFont val="Times New Roman"/>
        <family val="1"/>
        <charset val="204"/>
      </rPr>
      <t xml:space="preserve"> в муниципальном районе «Сосногорск»</t>
    </r>
  </si>
  <si>
    <t>Обеспечение реализации календарного плана физкультурных и оздоровительных мероприятий МО МР «Сосногорск»</t>
  </si>
  <si>
    <t>Выполнение подведомственными отделу физкультуры и спорта учреждениями муниципального задания</t>
  </si>
  <si>
    <t>Календарный план реализован в полном объеме</t>
  </si>
  <si>
    <t>Показатели муниципального задания выполнены в полном объеме</t>
  </si>
  <si>
    <t xml:space="preserve">Приобретение для учреждений спортивной направленности необходимого спортивного инвентаря и оборудования </t>
  </si>
  <si>
    <t>Приобретение для учреждений спортивной направленности спортивной экипировки и тренажеров в рамках проекта ООО «Лукойл-Коми»</t>
  </si>
  <si>
    <t>Спортивный инвентарь и оборудование приобретены</t>
  </si>
  <si>
    <t>Формирование календарного плана мероприятий с учетом предложений общественных организаций</t>
  </si>
  <si>
    <t>Реализация календарного плана мероприятий</t>
  </si>
  <si>
    <t>Календарный план исполнен в полном объеме</t>
  </si>
  <si>
    <t>Пропаганда и популяризация физической культуры и спорта среди населения района</t>
  </si>
  <si>
    <t>Размещение в СМИ информации о планируемых и проведенных мероприятиях, и актуальной информации по вопросам физической культуры и спорта через интернет</t>
  </si>
  <si>
    <t>Подготовка мероприятия «Запишись в спортивную школу»</t>
  </si>
  <si>
    <t xml:space="preserve">Опубликовано не менее 200 статей в СМИ в целях 
информированности населения
</t>
  </si>
  <si>
    <t>Мероприятие «Запишись в спортивную школу» проведено</t>
  </si>
  <si>
    <t>31.09.2018</t>
  </si>
  <si>
    <t>Поощрение одаренных спортсменов,достигших высоких спортивных результатов и подготовивших их тренеров единовременной целевой стипендией «Успех»</t>
  </si>
  <si>
    <t>Проведение аналитической работы по определению претендентов на получение единовременной стипендии «Успех»</t>
  </si>
  <si>
    <t>Организация и проведение торжественного вручения единовременной целевой стипендии «Успех» муниципального района «Сосногорск»</t>
  </si>
  <si>
    <t>Проведено мероприятие «Успех»: вручены  стипендии спортсменам-победителям в личном зачете, стипендии командным видам спорта и поощрительных выплат тренерам-преподавателям</t>
  </si>
  <si>
    <t>Организация, проведение муниципальных и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</si>
  <si>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>Формирование календарного плана физкультурных и спортивных мероприятий МО МР «Сосногорск»</t>
  </si>
  <si>
    <t>Реализация календарного плана физкультурных и спортивных мероприятий МО МР «Сосногорск»</t>
  </si>
  <si>
    <t>Руководство и управление в сфере установленных функций органов исполнительной власти</t>
  </si>
  <si>
    <t xml:space="preserve">Выполнение других обязательств отделом физкультуры и спорта </t>
  </si>
  <si>
    <t>Соглашение заключено 21.05.2018, но распространяет свое действие с 01.01.2018.</t>
  </si>
  <si>
    <t>Соглашение направлено в адрес Министерства для подписания. Соглашение будет распространять свое действие с 01.01.2018.</t>
  </si>
  <si>
    <t>Соглашение на стадии согласования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</si>
</sst>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%"/>
    <numFmt numFmtId="165" formatCode="#,##0.0"/>
    <numFmt numFmtId="166" formatCode="#,##0.00_ ;\-#,##0.00\ 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NewRomanPSMT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NewRomanPSMT"/>
    </font>
    <font>
      <i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8">
    <xf numFmtId="0" fontId="0" fillId="0" borderId="0" xfId="0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2" fillId="2" borderId="0" xfId="0" applyFont="1" applyFill="1" applyAlignment="1"/>
    <xf numFmtId="2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2" fontId="15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10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9" fontId="13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2" fontId="0" fillId="0" borderId="0" xfId="0" applyNumberForma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4" fontId="10" fillId="6" borderId="1" xfId="0" applyNumberFormat="1" applyFont="1" applyFill="1" applyBorder="1" applyAlignment="1">
      <alignment horizontal="center" vertical="center"/>
    </xf>
    <xf numFmtId="14" fontId="10" fillId="7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1" fillId="8" borderId="1" xfId="0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top"/>
    </xf>
    <xf numFmtId="0" fontId="26" fillId="8" borderId="1" xfId="0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/>
    </xf>
    <xf numFmtId="14" fontId="26" fillId="8" borderId="1" xfId="0" applyNumberFormat="1" applyFont="1" applyFill="1" applyBorder="1" applyAlignment="1">
      <alignment horizontal="center" vertical="center" wrapText="1"/>
    </xf>
    <xf numFmtId="4" fontId="26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2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49" fontId="2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9" fontId="28" fillId="0" borderId="1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/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1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9" fontId="0" fillId="2" borderId="1" xfId="0" applyNumberFormat="1" applyFill="1" applyBorder="1" applyAlignment="1">
      <alignment wrapText="1"/>
    </xf>
    <xf numFmtId="0" fontId="33" fillId="2" borderId="1" xfId="0" applyFont="1" applyFill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9" fontId="8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7" borderId="0" xfId="0" applyFill="1"/>
    <xf numFmtId="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9" fontId="23" fillId="0" borderId="1" xfId="0" applyNumberFormat="1" applyFont="1" applyFill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/>
    <xf numFmtId="0" fontId="0" fillId="0" borderId="1" xfId="0" applyBorder="1" applyAlignment="1">
      <alignment horizontal="center" vertical="center"/>
    </xf>
    <xf numFmtId="0" fontId="36" fillId="0" borderId="1" xfId="0" applyFont="1" applyBorder="1"/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/>
    </xf>
    <xf numFmtId="43" fontId="37" fillId="0" borderId="2" xfId="1" applyFont="1" applyFill="1" applyBorder="1" applyAlignment="1">
      <alignment horizontal="center" vertical="center"/>
    </xf>
    <xf numFmtId="9" fontId="25" fillId="0" borderId="1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14" fontId="10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0"/>
  <sheetViews>
    <sheetView tabSelected="1" zoomScale="80" zoomScaleNormal="80" workbookViewId="0">
      <pane xSplit="6" ySplit="4" topLeftCell="G12" activePane="bottomRight" state="frozen"/>
      <selection pane="topRight" activeCell="H1" sqref="H1"/>
      <selection pane="bottomLeft" activeCell="A8" sqref="A8"/>
      <selection pane="bottomRight" activeCell="R14" sqref="R14"/>
    </sheetView>
  </sheetViews>
  <sheetFormatPr defaultRowHeight="15"/>
  <cols>
    <col min="1" max="1" width="9.140625" customWidth="1"/>
    <col min="2" max="2" width="35.28515625" customWidth="1"/>
    <col min="3" max="3" width="16.140625" customWidth="1"/>
    <col min="4" max="4" width="11.7109375" customWidth="1"/>
    <col min="5" max="5" width="12.5703125" customWidth="1"/>
    <col min="6" max="6" width="22.28515625" style="1" customWidth="1"/>
    <col min="7" max="7" width="19.5703125" style="1" bestFit="1" customWidth="1"/>
    <col min="8" max="8" width="20.28515625" style="1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4" max="14" width="12.42578125" bestFit="1" customWidth="1"/>
  </cols>
  <sheetData>
    <row r="1" spans="1:12" ht="33.75" customHeight="1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4"/>
      <c r="K1" s="274"/>
    </row>
    <row r="2" spans="1:12" s="8" customFormat="1" ht="24" customHeight="1">
      <c r="A2" s="279" t="s">
        <v>11</v>
      </c>
      <c r="B2" s="279"/>
      <c r="C2" s="279"/>
      <c r="D2" s="10"/>
      <c r="E2" s="10"/>
      <c r="F2" s="11"/>
      <c r="G2" s="11"/>
      <c r="H2" s="11"/>
      <c r="I2" s="12"/>
      <c r="J2" s="13"/>
      <c r="K2" s="13"/>
    </row>
    <row r="3" spans="1:12" s="5" customFormat="1" ht="49.5" customHeight="1">
      <c r="A3" s="280" t="s">
        <v>0</v>
      </c>
      <c r="B3" s="275" t="s">
        <v>1</v>
      </c>
      <c r="C3" s="275" t="s">
        <v>3</v>
      </c>
      <c r="D3" s="275" t="s">
        <v>4</v>
      </c>
      <c r="E3" s="275" t="s">
        <v>5</v>
      </c>
      <c r="F3" s="277" t="s">
        <v>9</v>
      </c>
      <c r="G3" s="278"/>
      <c r="H3" s="277" t="s">
        <v>6</v>
      </c>
      <c r="I3" s="278"/>
      <c r="J3" s="277" t="s">
        <v>7</v>
      </c>
      <c r="K3" s="278"/>
      <c r="L3" s="9"/>
    </row>
    <row r="4" spans="1:12" s="5" customFormat="1" ht="85.5" customHeight="1">
      <c r="A4" s="281"/>
      <c r="B4" s="276"/>
      <c r="C4" s="276"/>
      <c r="D4" s="276"/>
      <c r="E4" s="276"/>
      <c r="F4" s="6" t="s">
        <v>2</v>
      </c>
      <c r="G4" s="6" t="s">
        <v>10</v>
      </c>
      <c r="H4" s="6" t="s">
        <v>2</v>
      </c>
      <c r="I4" s="7" t="s">
        <v>10</v>
      </c>
      <c r="J4" s="7" t="s">
        <v>2</v>
      </c>
      <c r="K4" s="7" t="s">
        <v>10</v>
      </c>
      <c r="L4" s="7" t="s">
        <v>8</v>
      </c>
    </row>
    <row r="5" spans="1:12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</row>
    <row r="6" spans="1:12" ht="30.75" customHeight="1">
      <c r="A6" s="266" t="s">
        <v>16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8"/>
    </row>
    <row r="7" spans="1:12">
      <c r="A7" s="269" t="s">
        <v>17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1"/>
    </row>
    <row r="8" spans="1:12" ht="84">
      <c r="A8" s="15" t="s">
        <v>18</v>
      </c>
      <c r="B8" s="19" t="s">
        <v>19</v>
      </c>
      <c r="C8" s="3" t="s">
        <v>20</v>
      </c>
      <c r="D8" s="16">
        <v>43101</v>
      </c>
      <c r="E8" s="16">
        <v>43465</v>
      </c>
      <c r="F8" s="40">
        <v>0</v>
      </c>
      <c r="G8" s="59">
        <v>0</v>
      </c>
      <c r="H8" s="17">
        <v>0</v>
      </c>
      <c r="I8" s="17">
        <v>0</v>
      </c>
      <c r="J8" s="17">
        <v>0</v>
      </c>
      <c r="K8" s="17">
        <v>0</v>
      </c>
      <c r="L8" s="20"/>
    </row>
    <row r="9" spans="1:12" ht="84">
      <c r="A9" s="15" t="s">
        <v>21</v>
      </c>
      <c r="B9" s="19" t="s">
        <v>22</v>
      </c>
      <c r="C9" s="3" t="s">
        <v>20</v>
      </c>
      <c r="D9" s="16">
        <v>43101</v>
      </c>
      <c r="E9" s="16">
        <v>43465</v>
      </c>
      <c r="F9" s="40">
        <v>0</v>
      </c>
      <c r="G9" s="59">
        <v>0</v>
      </c>
      <c r="H9" s="17">
        <v>0</v>
      </c>
      <c r="I9" s="17">
        <v>0</v>
      </c>
      <c r="J9" s="17">
        <v>0</v>
      </c>
      <c r="K9" s="17">
        <v>0</v>
      </c>
      <c r="L9" s="20"/>
    </row>
    <row r="10" spans="1:12" ht="84">
      <c r="A10" s="15" t="s">
        <v>23</v>
      </c>
      <c r="B10" s="19" t="s">
        <v>24</v>
      </c>
      <c r="C10" s="3" t="s">
        <v>20</v>
      </c>
      <c r="D10" s="16">
        <v>43101</v>
      </c>
      <c r="E10" s="16">
        <v>43465</v>
      </c>
      <c r="F10" s="40">
        <v>0</v>
      </c>
      <c r="G10" s="59">
        <v>0</v>
      </c>
      <c r="H10" s="17">
        <v>0</v>
      </c>
      <c r="I10" s="17">
        <v>0</v>
      </c>
      <c r="J10" s="17">
        <v>0</v>
      </c>
      <c r="K10" s="17">
        <v>0</v>
      </c>
      <c r="L10" s="33"/>
    </row>
    <row r="11" spans="1:12" ht="84">
      <c r="A11" s="64" t="s">
        <v>25</v>
      </c>
      <c r="B11" s="31" t="s">
        <v>26</v>
      </c>
      <c r="C11" s="65" t="s">
        <v>20</v>
      </c>
      <c r="D11" s="66" t="s">
        <v>27</v>
      </c>
      <c r="E11" s="66">
        <v>43465</v>
      </c>
      <c r="F11" s="67" t="s">
        <v>27</v>
      </c>
      <c r="G11" s="67" t="s">
        <v>27</v>
      </c>
      <c r="H11" s="67" t="s">
        <v>27</v>
      </c>
      <c r="I11" s="67" t="s">
        <v>27</v>
      </c>
      <c r="J11" s="67" t="s">
        <v>27</v>
      </c>
      <c r="K11" s="67" t="s">
        <v>27</v>
      </c>
      <c r="L11" s="68"/>
    </row>
    <row r="12" spans="1:12" ht="84">
      <c r="A12" s="64" t="s">
        <v>28</v>
      </c>
      <c r="B12" s="31" t="s">
        <v>29</v>
      </c>
      <c r="C12" s="65" t="s">
        <v>20</v>
      </c>
      <c r="D12" s="66" t="s">
        <v>27</v>
      </c>
      <c r="E12" s="70">
        <v>43188</v>
      </c>
      <c r="F12" s="67" t="s">
        <v>27</v>
      </c>
      <c r="G12" s="67" t="s">
        <v>27</v>
      </c>
      <c r="H12" s="67" t="s">
        <v>27</v>
      </c>
      <c r="I12" s="67" t="s">
        <v>27</v>
      </c>
      <c r="J12" s="67" t="s">
        <v>27</v>
      </c>
      <c r="K12" s="67" t="s">
        <v>27</v>
      </c>
      <c r="L12" s="68"/>
    </row>
    <row r="13" spans="1:12" ht="84">
      <c r="A13" s="15" t="s">
        <v>30</v>
      </c>
      <c r="B13" s="19" t="s">
        <v>31</v>
      </c>
      <c r="C13" s="3" t="s">
        <v>20</v>
      </c>
      <c r="D13" s="16">
        <v>43101</v>
      </c>
      <c r="E13" s="16">
        <v>43465</v>
      </c>
      <c r="F13" s="40">
        <v>0</v>
      </c>
      <c r="G13" s="59">
        <v>0</v>
      </c>
      <c r="H13" s="17">
        <v>0</v>
      </c>
      <c r="I13" s="17">
        <v>0</v>
      </c>
      <c r="J13" s="17">
        <v>0</v>
      </c>
      <c r="K13" s="17">
        <v>0</v>
      </c>
      <c r="L13" s="34"/>
    </row>
    <row r="14" spans="1:12" ht="84">
      <c r="A14" s="15" t="s">
        <v>32</v>
      </c>
      <c r="B14" s="60" t="s">
        <v>33</v>
      </c>
      <c r="C14" s="3" t="s">
        <v>20</v>
      </c>
      <c r="D14" s="16">
        <v>43101</v>
      </c>
      <c r="E14" s="16">
        <v>43465</v>
      </c>
      <c r="F14" s="40">
        <v>0</v>
      </c>
      <c r="G14" s="59">
        <v>0</v>
      </c>
      <c r="H14" s="17">
        <v>0</v>
      </c>
      <c r="I14" s="17">
        <v>0</v>
      </c>
      <c r="J14" s="17">
        <v>0</v>
      </c>
      <c r="K14" s="17">
        <v>0</v>
      </c>
      <c r="L14" s="33"/>
    </row>
    <row r="15" spans="1:12" ht="84">
      <c r="A15" s="15" t="s">
        <v>34</v>
      </c>
      <c r="B15" s="60" t="s">
        <v>35</v>
      </c>
      <c r="C15" s="3" t="s">
        <v>20</v>
      </c>
      <c r="D15" s="16">
        <v>43101</v>
      </c>
      <c r="E15" s="16">
        <v>43465</v>
      </c>
      <c r="F15" s="40">
        <v>0</v>
      </c>
      <c r="G15" s="59">
        <v>0</v>
      </c>
      <c r="H15" s="17">
        <v>0</v>
      </c>
      <c r="I15" s="17">
        <v>0</v>
      </c>
      <c r="J15" s="17">
        <v>0</v>
      </c>
      <c r="K15" s="17">
        <v>0</v>
      </c>
      <c r="L15" s="33"/>
    </row>
    <row r="16" spans="1:12" ht="84">
      <c r="A16" s="15" t="s">
        <v>36</v>
      </c>
      <c r="B16" s="31" t="s">
        <v>37</v>
      </c>
      <c r="C16" s="65" t="s">
        <v>20</v>
      </c>
      <c r="D16" s="66" t="s">
        <v>27</v>
      </c>
      <c r="E16" s="70">
        <v>43282</v>
      </c>
      <c r="F16" s="67" t="s">
        <v>27</v>
      </c>
      <c r="G16" s="67" t="s">
        <v>27</v>
      </c>
      <c r="H16" s="67" t="s">
        <v>27</v>
      </c>
      <c r="I16" s="67" t="s">
        <v>27</v>
      </c>
      <c r="J16" s="67" t="s">
        <v>27</v>
      </c>
      <c r="K16" s="67" t="s">
        <v>27</v>
      </c>
      <c r="L16" s="68"/>
    </row>
    <row r="17" spans="1:12" ht="84">
      <c r="A17" s="15" t="s">
        <v>38</v>
      </c>
      <c r="B17" s="60" t="s">
        <v>39</v>
      </c>
      <c r="C17" s="3" t="s">
        <v>20</v>
      </c>
      <c r="D17" s="16">
        <v>43101</v>
      </c>
      <c r="E17" s="16">
        <v>43465</v>
      </c>
      <c r="F17" s="40">
        <v>0</v>
      </c>
      <c r="G17" s="59">
        <v>0</v>
      </c>
      <c r="H17" s="17">
        <v>0</v>
      </c>
      <c r="I17" s="17">
        <v>0</v>
      </c>
      <c r="J17" s="17">
        <v>0</v>
      </c>
      <c r="K17" s="17">
        <v>0</v>
      </c>
      <c r="L17" s="33"/>
    </row>
    <row r="18" spans="1:12" ht="84">
      <c r="A18" s="15" t="s">
        <v>40</v>
      </c>
      <c r="B18" s="60" t="s">
        <v>41</v>
      </c>
      <c r="C18" s="3" t="s">
        <v>20</v>
      </c>
      <c r="D18" s="16">
        <v>43101</v>
      </c>
      <c r="E18" s="16">
        <v>43465</v>
      </c>
      <c r="F18" s="40">
        <v>0</v>
      </c>
      <c r="G18" s="59">
        <v>0</v>
      </c>
      <c r="H18" s="17">
        <v>0</v>
      </c>
      <c r="I18" s="17">
        <v>0</v>
      </c>
      <c r="J18" s="17">
        <v>0</v>
      </c>
      <c r="K18" s="17">
        <v>0</v>
      </c>
      <c r="L18" s="33"/>
    </row>
    <row r="19" spans="1:12" ht="84">
      <c r="A19" s="15" t="s">
        <v>42</v>
      </c>
      <c r="B19" s="60" t="s">
        <v>43</v>
      </c>
      <c r="C19" s="3" t="s">
        <v>20</v>
      </c>
      <c r="D19" s="16">
        <v>43101</v>
      </c>
      <c r="E19" s="75">
        <v>43217</v>
      </c>
      <c r="F19" s="40">
        <v>0</v>
      </c>
      <c r="G19" s="59">
        <v>0</v>
      </c>
      <c r="H19" s="17">
        <v>0</v>
      </c>
      <c r="I19" s="17">
        <v>0</v>
      </c>
      <c r="J19" s="17">
        <v>0</v>
      </c>
      <c r="K19" s="17">
        <v>0</v>
      </c>
      <c r="L19" s="33"/>
    </row>
    <row r="20" spans="1:12" ht="84">
      <c r="A20" s="15" t="s">
        <v>44</v>
      </c>
      <c r="B20" s="31" t="s">
        <v>45</v>
      </c>
      <c r="C20" s="65" t="s">
        <v>20</v>
      </c>
      <c r="D20" s="71" t="s">
        <v>27</v>
      </c>
      <c r="E20" s="70">
        <v>43280</v>
      </c>
      <c r="F20" s="72" t="s">
        <v>27</v>
      </c>
      <c r="G20" s="73" t="s">
        <v>27</v>
      </c>
      <c r="H20" s="74" t="s">
        <v>27</v>
      </c>
      <c r="I20" s="74" t="s">
        <v>27</v>
      </c>
      <c r="J20" s="74" t="s">
        <v>27</v>
      </c>
      <c r="K20" s="74" t="s">
        <v>27</v>
      </c>
      <c r="L20" s="33"/>
    </row>
    <row r="21" spans="1:12" ht="84">
      <c r="A21" s="15" t="s">
        <v>46</v>
      </c>
      <c r="B21" s="60" t="s">
        <v>47</v>
      </c>
      <c r="C21" s="3" t="s">
        <v>20</v>
      </c>
      <c r="D21" s="16">
        <v>43101</v>
      </c>
      <c r="E21" s="16">
        <v>43465</v>
      </c>
      <c r="F21" s="40">
        <v>0</v>
      </c>
      <c r="G21" s="59">
        <v>0</v>
      </c>
      <c r="H21" s="17">
        <v>0</v>
      </c>
      <c r="I21" s="17">
        <v>0</v>
      </c>
      <c r="J21" s="17">
        <v>0</v>
      </c>
      <c r="K21" s="17">
        <v>0</v>
      </c>
      <c r="L21" s="33"/>
    </row>
    <row r="22" spans="1:12" ht="84">
      <c r="A22" s="15" t="s">
        <v>48</v>
      </c>
      <c r="B22" s="60" t="s">
        <v>49</v>
      </c>
      <c r="C22" s="3" t="s">
        <v>20</v>
      </c>
      <c r="D22" s="16">
        <v>43101</v>
      </c>
      <c r="E22" s="16">
        <v>43405</v>
      </c>
      <c r="F22" s="40">
        <v>0</v>
      </c>
      <c r="G22" s="59">
        <v>0</v>
      </c>
      <c r="H22" s="17">
        <v>0</v>
      </c>
      <c r="I22" s="17">
        <v>0</v>
      </c>
      <c r="J22" s="17">
        <v>0</v>
      </c>
      <c r="K22" s="17">
        <v>0</v>
      </c>
      <c r="L22" s="33"/>
    </row>
    <row r="23" spans="1:12" ht="84">
      <c r="A23" s="15" t="s">
        <v>50</v>
      </c>
      <c r="B23" s="60" t="s">
        <v>51</v>
      </c>
      <c r="C23" s="3" t="s">
        <v>20</v>
      </c>
      <c r="D23" s="16">
        <v>43101</v>
      </c>
      <c r="E23" s="16">
        <v>43405</v>
      </c>
      <c r="F23" s="40">
        <v>0</v>
      </c>
      <c r="G23" s="59">
        <v>0</v>
      </c>
      <c r="H23" s="17">
        <v>0</v>
      </c>
      <c r="I23" s="17">
        <v>0</v>
      </c>
      <c r="J23" s="17">
        <v>0</v>
      </c>
      <c r="K23" s="17">
        <v>0</v>
      </c>
      <c r="L23" s="33"/>
    </row>
    <row r="24" spans="1:12" ht="84">
      <c r="A24" s="15" t="s">
        <v>52</v>
      </c>
      <c r="B24" s="60" t="s">
        <v>53</v>
      </c>
      <c r="C24" s="65" t="s">
        <v>20</v>
      </c>
      <c r="D24" s="71" t="s">
        <v>27</v>
      </c>
      <c r="E24" s="66">
        <v>43405</v>
      </c>
      <c r="F24" s="72" t="s">
        <v>27</v>
      </c>
      <c r="G24" s="73" t="s">
        <v>27</v>
      </c>
      <c r="H24" s="74" t="s">
        <v>27</v>
      </c>
      <c r="I24" s="74" t="s">
        <v>27</v>
      </c>
      <c r="J24" s="74" t="s">
        <v>27</v>
      </c>
      <c r="K24" s="74" t="s">
        <v>27</v>
      </c>
      <c r="L24" s="33"/>
    </row>
    <row r="25" spans="1:12">
      <c r="A25" s="26"/>
      <c r="B25" s="31" t="s">
        <v>12</v>
      </c>
      <c r="C25" s="25" t="s">
        <v>27</v>
      </c>
      <c r="D25" s="35" t="s">
        <v>27</v>
      </c>
      <c r="E25" s="35" t="s">
        <v>27</v>
      </c>
      <c r="F25" s="40">
        <f>SUM(F21)</f>
        <v>0</v>
      </c>
      <c r="G25" s="40">
        <f t="shared" ref="G25:K25" si="0">SUM(G21)</f>
        <v>0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 t="shared" si="0"/>
        <v>0</v>
      </c>
      <c r="L25" s="33"/>
    </row>
    <row r="26" spans="1:12">
      <c r="A26" s="269" t="s">
        <v>54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1"/>
    </row>
    <row r="27" spans="1:12" ht="126" customHeight="1">
      <c r="A27" s="61" t="s">
        <v>55</v>
      </c>
      <c r="B27" s="60" t="s">
        <v>56</v>
      </c>
      <c r="C27" s="25" t="s">
        <v>57</v>
      </c>
      <c r="D27" s="35">
        <v>43101</v>
      </c>
      <c r="E27" s="35">
        <v>43465</v>
      </c>
      <c r="F27" s="40">
        <v>0</v>
      </c>
      <c r="G27" s="59">
        <v>0</v>
      </c>
      <c r="H27" s="17">
        <v>0</v>
      </c>
      <c r="I27" s="17">
        <v>0</v>
      </c>
      <c r="J27" s="17">
        <v>0</v>
      </c>
      <c r="K27" s="17">
        <v>0</v>
      </c>
      <c r="L27" s="36"/>
    </row>
    <row r="28" spans="1:12" ht="60">
      <c r="A28" s="61" t="s">
        <v>58</v>
      </c>
      <c r="B28" s="60" t="s">
        <v>59</v>
      </c>
      <c r="C28" s="25" t="s">
        <v>60</v>
      </c>
      <c r="D28" s="35">
        <v>43101</v>
      </c>
      <c r="E28" s="35">
        <v>43465</v>
      </c>
      <c r="F28" s="40">
        <v>0</v>
      </c>
      <c r="G28" s="59">
        <v>0</v>
      </c>
      <c r="H28" s="17">
        <v>0</v>
      </c>
      <c r="I28" s="17">
        <v>0</v>
      </c>
      <c r="J28" s="17">
        <v>0</v>
      </c>
      <c r="K28" s="17">
        <v>0</v>
      </c>
      <c r="L28" s="36"/>
    </row>
    <row r="29" spans="1:12" ht="60">
      <c r="A29" s="61" t="s">
        <v>61</v>
      </c>
      <c r="B29" s="60" t="s">
        <v>62</v>
      </c>
      <c r="C29" s="25" t="s">
        <v>60</v>
      </c>
      <c r="D29" s="35">
        <v>43101</v>
      </c>
      <c r="E29" s="35">
        <v>43465</v>
      </c>
      <c r="F29" s="40">
        <v>0</v>
      </c>
      <c r="G29" s="59">
        <v>0</v>
      </c>
      <c r="H29" s="17">
        <v>0</v>
      </c>
      <c r="I29" s="17">
        <v>0</v>
      </c>
      <c r="J29" s="17">
        <v>0</v>
      </c>
      <c r="K29" s="17">
        <v>0</v>
      </c>
      <c r="L29" s="34"/>
    </row>
    <row r="30" spans="1:12" ht="84">
      <c r="A30" s="61" t="s">
        <v>63</v>
      </c>
      <c r="B30" s="60" t="s">
        <v>64</v>
      </c>
      <c r="C30" s="25" t="s">
        <v>65</v>
      </c>
      <c r="D30" s="35">
        <v>43101</v>
      </c>
      <c r="E30" s="35">
        <v>43465</v>
      </c>
      <c r="F30" s="40">
        <v>0</v>
      </c>
      <c r="G30" s="59">
        <v>0</v>
      </c>
      <c r="H30" s="17">
        <v>0</v>
      </c>
      <c r="I30" s="17">
        <v>0</v>
      </c>
      <c r="J30" s="17">
        <v>0</v>
      </c>
      <c r="K30" s="17">
        <v>0</v>
      </c>
      <c r="L30" s="34"/>
    </row>
    <row r="31" spans="1:12" ht="36">
      <c r="A31" s="61" t="s">
        <v>66</v>
      </c>
      <c r="B31" s="31" t="s">
        <v>67</v>
      </c>
      <c r="C31" s="62" t="s">
        <v>60</v>
      </c>
      <c r="D31" s="64" t="s">
        <v>27</v>
      </c>
      <c r="E31" s="66">
        <v>43465</v>
      </c>
      <c r="F31" s="64" t="s">
        <v>27</v>
      </c>
      <c r="G31" s="62" t="s">
        <v>27</v>
      </c>
      <c r="H31" s="62" t="s">
        <v>27</v>
      </c>
      <c r="I31" s="64" t="s">
        <v>27</v>
      </c>
      <c r="J31" s="64" t="s">
        <v>27</v>
      </c>
      <c r="K31" s="64" t="s">
        <v>27</v>
      </c>
      <c r="L31" s="34"/>
    </row>
    <row r="32" spans="1:12" ht="84">
      <c r="A32" s="61" t="s">
        <v>68</v>
      </c>
      <c r="B32" s="31" t="s">
        <v>69</v>
      </c>
      <c r="C32" s="62" t="s">
        <v>65</v>
      </c>
      <c r="D32" s="64" t="s">
        <v>27</v>
      </c>
      <c r="E32" s="66">
        <v>43465</v>
      </c>
      <c r="F32" s="64" t="s">
        <v>27</v>
      </c>
      <c r="G32" s="62" t="s">
        <v>27</v>
      </c>
      <c r="H32" s="62" t="s">
        <v>27</v>
      </c>
      <c r="I32" s="64" t="s">
        <v>27</v>
      </c>
      <c r="J32" s="64" t="s">
        <v>27</v>
      </c>
      <c r="K32" s="64" t="s">
        <v>27</v>
      </c>
      <c r="L32" s="34"/>
    </row>
    <row r="33" spans="1:14" ht="120">
      <c r="A33" s="61" t="s">
        <v>70</v>
      </c>
      <c r="B33" s="60" t="s">
        <v>71</v>
      </c>
      <c r="C33" s="25" t="s">
        <v>57</v>
      </c>
      <c r="D33" s="35">
        <v>43101</v>
      </c>
      <c r="E33" s="35">
        <v>43465</v>
      </c>
      <c r="F33" s="40">
        <f>SUM(F34:F35)</f>
        <v>107370</v>
      </c>
      <c r="G33" s="40">
        <f t="shared" ref="G33:K33" si="1">SUM(G34:G35)</f>
        <v>50300</v>
      </c>
      <c r="H33" s="40">
        <f t="shared" si="1"/>
        <v>0</v>
      </c>
      <c r="I33" s="40">
        <f t="shared" si="1"/>
        <v>0</v>
      </c>
      <c r="J33" s="40">
        <f t="shared" si="1"/>
        <v>0</v>
      </c>
      <c r="K33" s="40">
        <f t="shared" si="1"/>
        <v>0</v>
      </c>
      <c r="L33" s="37"/>
    </row>
    <row r="34" spans="1:14" ht="60">
      <c r="A34" s="61" t="s">
        <v>72</v>
      </c>
      <c r="B34" s="60" t="s">
        <v>73</v>
      </c>
      <c r="C34" s="25" t="s">
        <v>60</v>
      </c>
      <c r="D34" s="35">
        <v>43101</v>
      </c>
      <c r="E34" s="35">
        <v>43465</v>
      </c>
      <c r="F34" s="40">
        <v>107370</v>
      </c>
      <c r="G34" s="59">
        <v>50300</v>
      </c>
      <c r="H34" s="17">
        <v>0</v>
      </c>
      <c r="I34" s="17">
        <v>0</v>
      </c>
      <c r="J34" s="17">
        <v>0</v>
      </c>
      <c r="K34" s="17">
        <v>0</v>
      </c>
      <c r="L34" s="20"/>
    </row>
    <row r="35" spans="1:14" ht="84">
      <c r="A35" s="61" t="s">
        <v>74</v>
      </c>
      <c r="B35" s="60" t="s">
        <v>75</v>
      </c>
      <c r="C35" s="25" t="s">
        <v>65</v>
      </c>
      <c r="D35" s="35">
        <v>43101</v>
      </c>
      <c r="E35" s="35">
        <v>43465</v>
      </c>
      <c r="F35" s="40">
        <v>0</v>
      </c>
      <c r="G35" s="59">
        <v>0</v>
      </c>
      <c r="H35" s="17">
        <v>0</v>
      </c>
      <c r="I35" s="17">
        <v>0</v>
      </c>
      <c r="J35" s="17">
        <v>0</v>
      </c>
      <c r="K35" s="17">
        <v>0</v>
      </c>
      <c r="L35" s="20"/>
    </row>
    <row r="36" spans="1:14" ht="36">
      <c r="A36" s="61" t="s">
        <v>76</v>
      </c>
      <c r="B36" s="31" t="s">
        <v>77</v>
      </c>
      <c r="C36" s="62" t="s">
        <v>60</v>
      </c>
      <c r="D36" s="64" t="s">
        <v>27</v>
      </c>
      <c r="E36" s="66">
        <v>43465</v>
      </c>
      <c r="F36" s="64" t="s">
        <v>27</v>
      </c>
      <c r="G36" s="62" t="s">
        <v>27</v>
      </c>
      <c r="H36" s="62" t="s">
        <v>27</v>
      </c>
      <c r="I36" s="64" t="s">
        <v>27</v>
      </c>
      <c r="J36" s="64" t="s">
        <v>27</v>
      </c>
      <c r="K36" s="64" t="s">
        <v>27</v>
      </c>
      <c r="L36" s="20"/>
    </row>
    <row r="37" spans="1:14" ht="84">
      <c r="A37" s="61" t="s">
        <v>78</v>
      </c>
      <c r="B37" s="60" t="s">
        <v>79</v>
      </c>
      <c r="C37" s="25" t="s">
        <v>65</v>
      </c>
      <c r="D37" s="35">
        <v>43101</v>
      </c>
      <c r="E37" s="35">
        <v>43465</v>
      </c>
      <c r="F37" s="40">
        <f>SUM(F38:F40)</f>
        <v>586000</v>
      </c>
      <c r="G37" s="40">
        <f t="shared" ref="G37:K37" si="2">SUM(G38:G40)</f>
        <v>0</v>
      </c>
      <c r="H37" s="40">
        <f t="shared" si="2"/>
        <v>0</v>
      </c>
      <c r="I37" s="40">
        <f t="shared" si="2"/>
        <v>0</v>
      </c>
      <c r="J37" s="40">
        <f t="shared" si="2"/>
        <v>0</v>
      </c>
      <c r="K37" s="40">
        <f t="shared" si="2"/>
        <v>0</v>
      </c>
      <c r="L37" s="20"/>
    </row>
    <row r="38" spans="1:14" ht="84">
      <c r="A38" s="61" t="s">
        <v>80</v>
      </c>
      <c r="B38" s="60" t="s">
        <v>81</v>
      </c>
      <c r="C38" s="25" t="s">
        <v>65</v>
      </c>
      <c r="D38" s="35">
        <v>43101</v>
      </c>
      <c r="E38" s="35">
        <v>43465</v>
      </c>
      <c r="F38" s="40">
        <v>0</v>
      </c>
      <c r="G38" s="59">
        <v>0</v>
      </c>
      <c r="H38" s="18">
        <v>0</v>
      </c>
      <c r="I38" s="18">
        <v>0</v>
      </c>
      <c r="J38" s="18">
        <v>0</v>
      </c>
      <c r="K38" s="18">
        <v>0</v>
      </c>
      <c r="L38" s="38"/>
    </row>
    <row r="39" spans="1:14" ht="84">
      <c r="A39" s="61" t="s">
        <v>82</v>
      </c>
      <c r="B39" s="60" t="s">
        <v>83</v>
      </c>
      <c r="C39" s="25" t="s">
        <v>65</v>
      </c>
      <c r="D39" s="35">
        <v>43101</v>
      </c>
      <c r="E39" s="35">
        <v>43465</v>
      </c>
      <c r="F39" s="40">
        <v>586000</v>
      </c>
      <c r="G39" s="59">
        <v>0</v>
      </c>
      <c r="H39" s="18">
        <v>0</v>
      </c>
      <c r="I39" s="18">
        <v>0</v>
      </c>
      <c r="J39" s="18">
        <v>0</v>
      </c>
      <c r="K39" s="18">
        <v>0</v>
      </c>
      <c r="L39" s="39"/>
    </row>
    <row r="40" spans="1:14" ht="84">
      <c r="A40" s="61" t="s">
        <v>84</v>
      </c>
      <c r="B40" s="60" t="s">
        <v>85</v>
      </c>
      <c r="C40" s="25" t="s">
        <v>65</v>
      </c>
      <c r="D40" s="35">
        <v>43101</v>
      </c>
      <c r="E40" s="35">
        <v>43465</v>
      </c>
      <c r="F40" s="40">
        <v>0</v>
      </c>
      <c r="G40" s="59">
        <v>0</v>
      </c>
      <c r="H40" s="18">
        <v>0</v>
      </c>
      <c r="I40" s="18">
        <v>0</v>
      </c>
      <c r="J40" s="18">
        <v>0</v>
      </c>
      <c r="K40" s="18">
        <v>0</v>
      </c>
      <c r="L40" s="38"/>
    </row>
    <row r="41" spans="1:14" ht="84">
      <c r="A41" s="61" t="s">
        <v>86</v>
      </c>
      <c r="B41" s="31" t="s">
        <v>87</v>
      </c>
      <c r="C41" s="62" t="s">
        <v>65</v>
      </c>
      <c r="D41" s="64" t="s">
        <v>27</v>
      </c>
      <c r="E41" s="66">
        <v>43465</v>
      </c>
      <c r="F41" s="64" t="s">
        <v>27</v>
      </c>
      <c r="G41" s="62" t="s">
        <v>27</v>
      </c>
      <c r="H41" s="62" t="s">
        <v>27</v>
      </c>
      <c r="I41" s="64" t="s">
        <v>27</v>
      </c>
      <c r="J41" s="64" t="s">
        <v>27</v>
      </c>
      <c r="K41" s="64" t="s">
        <v>27</v>
      </c>
      <c r="L41" s="38"/>
    </row>
    <row r="42" spans="1:14" ht="84">
      <c r="A42" s="61" t="s">
        <v>88</v>
      </c>
      <c r="B42" s="60" t="s">
        <v>91</v>
      </c>
      <c r="C42" s="25" t="s">
        <v>65</v>
      </c>
      <c r="D42" s="35">
        <v>43101</v>
      </c>
      <c r="E42" s="35">
        <v>43465</v>
      </c>
      <c r="F42" s="40">
        <f>SUM(F43:F44)</f>
        <v>80000</v>
      </c>
      <c r="G42" s="40">
        <f t="shared" ref="G42:K42" si="3">SUM(G43:G44)</f>
        <v>0</v>
      </c>
      <c r="H42" s="40">
        <f t="shared" si="3"/>
        <v>500000</v>
      </c>
      <c r="I42" s="40">
        <f t="shared" si="3"/>
        <v>0</v>
      </c>
      <c r="J42" s="40">
        <f t="shared" si="3"/>
        <v>0</v>
      </c>
      <c r="K42" s="40">
        <f t="shared" si="3"/>
        <v>0</v>
      </c>
      <c r="L42" s="38"/>
    </row>
    <row r="43" spans="1:14" ht="84">
      <c r="A43" s="61" t="s">
        <v>90</v>
      </c>
      <c r="B43" s="60" t="s">
        <v>89</v>
      </c>
      <c r="C43" s="25" t="s">
        <v>65</v>
      </c>
      <c r="D43" s="35">
        <v>43101</v>
      </c>
      <c r="E43" s="35">
        <v>43465</v>
      </c>
      <c r="F43" s="40">
        <v>80000</v>
      </c>
      <c r="G43" s="59">
        <v>0</v>
      </c>
      <c r="H43" s="40">
        <v>500000</v>
      </c>
      <c r="I43" s="18">
        <v>0</v>
      </c>
      <c r="J43" s="18">
        <v>0</v>
      </c>
      <c r="K43" s="18">
        <v>0</v>
      </c>
      <c r="L43" s="38"/>
    </row>
    <row r="44" spans="1:14" ht="84">
      <c r="A44" s="61" t="s">
        <v>92</v>
      </c>
      <c r="B44" s="60" t="s">
        <v>93</v>
      </c>
      <c r="C44" s="25" t="s">
        <v>65</v>
      </c>
      <c r="D44" s="35">
        <v>43101</v>
      </c>
      <c r="E44" s="35">
        <v>43465</v>
      </c>
      <c r="F44" s="40">
        <v>0</v>
      </c>
      <c r="G44" s="59">
        <v>0</v>
      </c>
      <c r="H44" s="40">
        <v>0</v>
      </c>
      <c r="I44" s="18">
        <v>0</v>
      </c>
      <c r="J44" s="18">
        <v>0</v>
      </c>
      <c r="K44" s="18">
        <v>0</v>
      </c>
      <c r="L44" s="38"/>
    </row>
    <row r="45" spans="1:14" ht="84">
      <c r="A45" s="61" t="s">
        <v>94</v>
      </c>
      <c r="B45" s="31" t="s">
        <v>95</v>
      </c>
      <c r="C45" s="62" t="s">
        <v>65</v>
      </c>
      <c r="D45" s="66" t="s">
        <v>27</v>
      </c>
      <c r="E45" s="66">
        <v>43465</v>
      </c>
      <c r="F45" s="72" t="s">
        <v>27</v>
      </c>
      <c r="G45" s="73" t="s">
        <v>27</v>
      </c>
      <c r="H45" s="72" t="s">
        <v>27</v>
      </c>
      <c r="I45" s="67" t="s">
        <v>27</v>
      </c>
      <c r="J45" s="67" t="s">
        <v>27</v>
      </c>
      <c r="K45" s="67" t="s">
        <v>27</v>
      </c>
      <c r="L45" s="76"/>
    </row>
    <row r="46" spans="1:14" ht="84">
      <c r="A46" s="61" t="s">
        <v>96</v>
      </c>
      <c r="B46" s="31" t="s">
        <v>97</v>
      </c>
      <c r="C46" s="62" t="s">
        <v>65</v>
      </c>
      <c r="D46" s="66" t="s">
        <v>27</v>
      </c>
      <c r="E46" s="66">
        <v>43465</v>
      </c>
      <c r="F46" s="72" t="s">
        <v>27</v>
      </c>
      <c r="G46" s="73" t="s">
        <v>27</v>
      </c>
      <c r="H46" s="72" t="s">
        <v>27</v>
      </c>
      <c r="I46" s="67" t="s">
        <v>27</v>
      </c>
      <c r="J46" s="67" t="s">
        <v>27</v>
      </c>
      <c r="K46" s="67" t="s">
        <v>27</v>
      </c>
      <c r="L46" s="38"/>
      <c r="N46" s="77"/>
    </row>
    <row r="47" spans="1:14">
      <c r="A47" s="26"/>
      <c r="B47" s="31" t="s">
        <v>13</v>
      </c>
      <c r="C47" s="25" t="s">
        <v>27</v>
      </c>
      <c r="D47" s="35" t="s">
        <v>27</v>
      </c>
      <c r="E47" s="32" t="s">
        <v>27</v>
      </c>
      <c r="F47" s="21">
        <f>SUM(F42,F37,F33,F27)</f>
        <v>773370</v>
      </c>
      <c r="G47" s="21">
        <f t="shared" ref="G47:K47" si="4">SUM(G42,G37,G33,G27)</f>
        <v>50300</v>
      </c>
      <c r="H47" s="21">
        <f t="shared" si="4"/>
        <v>500000</v>
      </c>
      <c r="I47" s="21">
        <f t="shared" si="4"/>
        <v>0</v>
      </c>
      <c r="J47" s="21">
        <f t="shared" si="4"/>
        <v>0</v>
      </c>
      <c r="K47" s="21">
        <f t="shared" si="4"/>
        <v>0</v>
      </c>
      <c r="L47" s="63"/>
    </row>
    <row r="48" spans="1:14">
      <c r="A48" s="269" t="s">
        <v>98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1"/>
    </row>
    <row r="49" spans="1:12" ht="36">
      <c r="A49" s="61" t="s">
        <v>99</v>
      </c>
      <c r="B49" s="60" t="s">
        <v>100</v>
      </c>
      <c r="C49" s="25" t="s">
        <v>101</v>
      </c>
      <c r="D49" s="35">
        <v>43101</v>
      </c>
      <c r="E49" s="35">
        <v>43465</v>
      </c>
      <c r="F49" s="40">
        <v>0</v>
      </c>
      <c r="G49" s="59">
        <v>0</v>
      </c>
      <c r="H49" s="40">
        <v>0</v>
      </c>
      <c r="I49" s="18">
        <v>0</v>
      </c>
      <c r="J49" s="18">
        <v>0</v>
      </c>
      <c r="K49" s="18">
        <v>0</v>
      </c>
      <c r="L49" s="63"/>
    </row>
    <row r="50" spans="1:12" ht="36">
      <c r="A50" s="61" t="s">
        <v>102</v>
      </c>
      <c r="B50" s="60" t="s">
        <v>103</v>
      </c>
      <c r="C50" s="25" t="s">
        <v>101</v>
      </c>
      <c r="D50" s="35">
        <v>43101</v>
      </c>
      <c r="E50" s="35">
        <v>43465</v>
      </c>
      <c r="F50" s="40">
        <v>0</v>
      </c>
      <c r="G50" s="59">
        <v>0</v>
      </c>
      <c r="H50" s="40">
        <v>0</v>
      </c>
      <c r="I50" s="18">
        <v>0</v>
      </c>
      <c r="J50" s="18">
        <v>0</v>
      </c>
      <c r="K50" s="18">
        <v>0</v>
      </c>
      <c r="L50" s="63"/>
    </row>
    <row r="51" spans="1:12" ht="36">
      <c r="A51" s="61" t="s">
        <v>104</v>
      </c>
      <c r="B51" s="60" t="s">
        <v>105</v>
      </c>
      <c r="C51" s="25" t="s">
        <v>101</v>
      </c>
      <c r="D51" s="35">
        <v>43101</v>
      </c>
      <c r="E51" s="35">
        <v>43465</v>
      </c>
      <c r="F51" s="40">
        <v>0</v>
      </c>
      <c r="G51" s="59">
        <v>0</v>
      </c>
      <c r="H51" s="40">
        <v>0</v>
      </c>
      <c r="I51" s="18">
        <v>0</v>
      </c>
      <c r="J51" s="18">
        <v>0</v>
      </c>
      <c r="K51" s="18">
        <v>0</v>
      </c>
      <c r="L51" s="63"/>
    </row>
    <row r="52" spans="1:12" ht="36">
      <c r="A52" s="61" t="s">
        <v>106</v>
      </c>
      <c r="B52" s="31" t="s">
        <v>107</v>
      </c>
      <c r="C52" s="62" t="s">
        <v>101</v>
      </c>
      <c r="D52" s="66" t="s">
        <v>27</v>
      </c>
      <c r="E52" s="66">
        <v>43465</v>
      </c>
      <c r="F52" s="72" t="s">
        <v>27</v>
      </c>
      <c r="G52" s="73" t="s">
        <v>27</v>
      </c>
      <c r="H52" s="72" t="s">
        <v>27</v>
      </c>
      <c r="I52" s="67" t="s">
        <v>27</v>
      </c>
      <c r="J52" s="67" t="s">
        <v>27</v>
      </c>
      <c r="K52" s="67" t="s">
        <v>27</v>
      </c>
      <c r="L52" s="63"/>
    </row>
    <row r="53" spans="1:12" ht="108">
      <c r="A53" s="61" t="s">
        <v>108</v>
      </c>
      <c r="B53" s="60" t="s">
        <v>109</v>
      </c>
      <c r="C53" s="25" t="s">
        <v>110</v>
      </c>
      <c r="D53" s="35">
        <v>43101</v>
      </c>
      <c r="E53" s="35">
        <v>43465</v>
      </c>
      <c r="F53" s="40">
        <f>SUM(F54:F55)</f>
        <v>34000</v>
      </c>
      <c r="G53" s="40">
        <f t="shared" ref="G53:K53" si="5">SUM(G54:G55)</f>
        <v>0</v>
      </c>
      <c r="H53" s="40">
        <f t="shared" si="5"/>
        <v>0</v>
      </c>
      <c r="I53" s="40">
        <f t="shared" si="5"/>
        <v>0</v>
      </c>
      <c r="J53" s="40">
        <f t="shared" si="5"/>
        <v>0</v>
      </c>
      <c r="K53" s="40">
        <f t="shared" si="5"/>
        <v>0</v>
      </c>
      <c r="L53" s="63"/>
    </row>
    <row r="54" spans="1:12" ht="108">
      <c r="A54" s="61" t="s">
        <v>111</v>
      </c>
      <c r="B54" s="60" t="s">
        <v>112</v>
      </c>
      <c r="C54" s="25" t="s">
        <v>110</v>
      </c>
      <c r="D54" s="35">
        <v>43101</v>
      </c>
      <c r="E54" s="35">
        <v>43465</v>
      </c>
      <c r="F54" s="40">
        <v>0</v>
      </c>
      <c r="G54" s="59">
        <v>0</v>
      </c>
      <c r="H54" s="40">
        <v>0</v>
      </c>
      <c r="I54" s="18">
        <v>0</v>
      </c>
      <c r="J54" s="18">
        <v>0</v>
      </c>
      <c r="K54" s="18">
        <v>0</v>
      </c>
      <c r="L54" s="63"/>
    </row>
    <row r="55" spans="1:12" ht="108">
      <c r="A55" s="61" t="s">
        <v>113</v>
      </c>
      <c r="B55" s="60" t="s">
        <v>114</v>
      </c>
      <c r="C55" s="25" t="s">
        <v>110</v>
      </c>
      <c r="D55" s="35">
        <v>43101</v>
      </c>
      <c r="E55" s="35">
        <v>43465</v>
      </c>
      <c r="F55" s="40">
        <v>34000</v>
      </c>
      <c r="G55" s="59">
        <v>0</v>
      </c>
      <c r="H55" s="40">
        <v>0</v>
      </c>
      <c r="I55" s="18">
        <v>0</v>
      </c>
      <c r="J55" s="18">
        <v>0</v>
      </c>
      <c r="K55" s="18">
        <v>0</v>
      </c>
      <c r="L55" s="63"/>
    </row>
    <row r="56" spans="1:12" ht="108">
      <c r="A56" s="61" t="s">
        <v>115</v>
      </c>
      <c r="B56" s="31" t="s">
        <v>116</v>
      </c>
      <c r="C56" s="62" t="s">
        <v>110</v>
      </c>
      <c r="D56" s="66" t="s">
        <v>27</v>
      </c>
      <c r="E56" s="66">
        <v>43465</v>
      </c>
      <c r="F56" s="72" t="s">
        <v>27</v>
      </c>
      <c r="G56" s="73" t="s">
        <v>27</v>
      </c>
      <c r="H56" s="72" t="s">
        <v>27</v>
      </c>
      <c r="I56" s="67" t="s">
        <v>27</v>
      </c>
      <c r="J56" s="67" t="s">
        <v>27</v>
      </c>
      <c r="K56" s="67" t="s">
        <v>27</v>
      </c>
      <c r="L56" s="63"/>
    </row>
    <row r="57" spans="1:12" ht="84">
      <c r="A57" s="61" t="s">
        <v>117</v>
      </c>
      <c r="B57" s="60" t="s">
        <v>118</v>
      </c>
      <c r="C57" s="25" t="s">
        <v>65</v>
      </c>
      <c r="D57" s="35">
        <v>43101</v>
      </c>
      <c r="E57" s="35">
        <v>43465</v>
      </c>
      <c r="F57" s="40">
        <v>0</v>
      </c>
      <c r="G57" s="59">
        <v>0</v>
      </c>
      <c r="H57" s="40">
        <v>0</v>
      </c>
      <c r="I57" s="18">
        <v>0</v>
      </c>
      <c r="J57" s="18">
        <v>0</v>
      </c>
      <c r="K57" s="18">
        <v>0</v>
      </c>
      <c r="L57" s="63"/>
    </row>
    <row r="58" spans="1:12" ht="84">
      <c r="A58" s="61" t="s">
        <v>119</v>
      </c>
      <c r="B58" s="60" t="s">
        <v>120</v>
      </c>
      <c r="C58" s="25" t="s">
        <v>65</v>
      </c>
      <c r="D58" s="35">
        <v>43101</v>
      </c>
      <c r="E58" s="35">
        <v>43374</v>
      </c>
      <c r="F58" s="40">
        <v>0</v>
      </c>
      <c r="G58" s="59">
        <v>0</v>
      </c>
      <c r="H58" s="40">
        <v>0</v>
      </c>
      <c r="I58" s="18">
        <v>0</v>
      </c>
      <c r="J58" s="18">
        <v>0</v>
      </c>
      <c r="K58" s="18">
        <v>0</v>
      </c>
      <c r="L58" s="63"/>
    </row>
    <row r="59" spans="1:12" ht="84">
      <c r="A59" s="61" t="s">
        <v>121</v>
      </c>
      <c r="B59" s="60" t="s">
        <v>122</v>
      </c>
      <c r="C59" s="25" t="s">
        <v>65</v>
      </c>
      <c r="D59" s="35">
        <v>43101</v>
      </c>
      <c r="E59" s="35">
        <v>43374</v>
      </c>
      <c r="F59" s="40">
        <v>0</v>
      </c>
      <c r="G59" s="59">
        <v>0</v>
      </c>
      <c r="H59" s="40">
        <v>0</v>
      </c>
      <c r="I59" s="18">
        <v>0</v>
      </c>
      <c r="J59" s="18">
        <v>0</v>
      </c>
      <c r="K59" s="18">
        <v>0</v>
      </c>
      <c r="L59" s="63"/>
    </row>
    <row r="60" spans="1:12" ht="84">
      <c r="A60" s="61" t="s">
        <v>123</v>
      </c>
      <c r="B60" s="31" t="s">
        <v>124</v>
      </c>
      <c r="C60" s="62" t="s">
        <v>65</v>
      </c>
      <c r="D60" s="66" t="s">
        <v>27</v>
      </c>
      <c r="E60" s="66">
        <v>43374</v>
      </c>
      <c r="F60" s="72" t="s">
        <v>27</v>
      </c>
      <c r="G60" s="73" t="s">
        <v>27</v>
      </c>
      <c r="H60" s="72" t="s">
        <v>27</v>
      </c>
      <c r="I60" s="67" t="s">
        <v>27</v>
      </c>
      <c r="J60" s="67" t="s">
        <v>27</v>
      </c>
      <c r="K60" s="67" t="s">
        <v>27</v>
      </c>
      <c r="L60" s="63"/>
    </row>
    <row r="61" spans="1:12" ht="84">
      <c r="A61" s="61" t="s">
        <v>125</v>
      </c>
      <c r="B61" s="60" t="s">
        <v>126</v>
      </c>
      <c r="C61" s="25" t="s">
        <v>65</v>
      </c>
      <c r="D61" s="35">
        <v>43101</v>
      </c>
      <c r="E61" s="35">
        <v>43465</v>
      </c>
      <c r="F61" s="40">
        <v>0</v>
      </c>
      <c r="G61" s="59">
        <v>0</v>
      </c>
      <c r="H61" s="40">
        <v>0</v>
      </c>
      <c r="I61" s="18">
        <v>0</v>
      </c>
      <c r="J61" s="18">
        <v>0</v>
      </c>
      <c r="K61" s="18">
        <v>0</v>
      </c>
      <c r="L61" s="63"/>
    </row>
    <row r="62" spans="1:12" ht="84">
      <c r="A62" s="61" t="s">
        <v>127</v>
      </c>
      <c r="B62" s="60" t="s">
        <v>128</v>
      </c>
      <c r="C62" s="25" t="s">
        <v>65</v>
      </c>
      <c r="D62" s="35">
        <v>43101</v>
      </c>
      <c r="E62" s="35">
        <v>43465</v>
      </c>
      <c r="F62" s="40">
        <v>0</v>
      </c>
      <c r="G62" s="59">
        <v>0</v>
      </c>
      <c r="H62" s="40">
        <v>0</v>
      </c>
      <c r="I62" s="18">
        <v>0</v>
      </c>
      <c r="J62" s="18">
        <v>0</v>
      </c>
      <c r="K62" s="18">
        <v>0</v>
      </c>
      <c r="L62" s="63"/>
    </row>
    <row r="63" spans="1:12" ht="84">
      <c r="A63" s="61" t="s">
        <v>129</v>
      </c>
      <c r="B63" s="60" t="s">
        <v>130</v>
      </c>
      <c r="C63" s="25" t="s">
        <v>65</v>
      </c>
      <c r="D63" s="35">
        <v>43101</v>
      </c>
      <c r="E63" s="35">
        <v>43465</v>
      </c>
      <c r="F63" s="40">
        <v>0</v>
      </c>
      <c r="G63" s="59">
        <v>0</v>
      </c>
      <c r="H63" s="40">
        <v>0</v>
      </c>
      <c r="I63" s="18">
        <v>0</v>
      </c>
      <c r="J63" s="18">
        <v>0</v>
      </c>
      <c r="K63" s="18">
        <v>0</v>
      </c>
      <c r="L63" s="63"/>
    </row>
    <row r="64" spans="1:12" ht="84">
      <c r="A64" s="61" t="s">
        <v>131</v>
      </c>
      <c r="B64" s="31" t="s">
        <v>132</v>
      </c>
      <c r="C64" s="62" t="s">
        <v>65</v>
      </c>
      <c r="D64" s="66" t="s">
        <v>27</v>
      </c>
      <c r="E64" s="66">
        <v>43465</v>
      </c>
      <c r="F64" s="72" t="s">
        <v>27</v>
      </c>
      <c r="G64" s="73" t="s">
        <v>27</v>
      </c>
      <c r="H64" s="72" t="s">
        <v>27</v>
      </c>
      <c r="I64" s="67" t="s">
        <v>27</v>
      </c>
      <c r="J64" s="67" t="s">
        <v>27</v>
      </c>
      <c r="K64" s="67" t="s">
        <v>27</v>
      </c>
      <c r="L64" s="63"/>
    </row>
    <row r="65" spans="1:25">
      <c r="A65" s="61"/>
      <c r="B65" s="31" t="s">
        <v>133</v>
      </c>
      <c r="C65" s="25" t="s">
        <v>27</v>
      </c>
      <c r="D65" s="35" t="s">
        <v>27</v>
      </c>
      <c r="E65" s="32" t="s">
        <v>27</v>
      </c>
      <c r="F65" s="21">
        <f>SUM(F61,F57,F53,F49)</f>
        <v>34000</v>
      </c>
      <c r="G65" s="21">
        <f t="shared" ref="G65:K65" si="6">SUM(G61,G57,G53,G49)</f>
        <v>0</v>
      </c>
      <c r="H65" s="21">
        <f t="shared" si="6"/>
        <v>0</v>
      </c>
      <c r="I65" s="21">
        <f t="shared" si="6"/>
        <v>0</v>
      </c>
      <c r="J65" s="21">
        <f t="shared" si="6"/>
        <v>0</v>
      </c>
      <c r="K65" s="21">
        <f t="shared" si="6"/>
        <v>0</v>
      </c>
      <c r="L65" s="63"/>
    </row>
    <row r="66" spans="1:25" ht="24">
      <c r="A66" s="78"/>
      <c r="B66" s="79" t="s">
        <v>14</v>
      </c>
      <c r="C66" s="81" t="s">
        <v>27</v>
      </c>
      <c r="D66" s="82" t="s">
        <v>27</v>
      </c>
      <c r="E66" s="83" t="s">
        <v>27</v>
      </c>
      <c r="F66" s="84">
        <f>SUM(F65,F47,F25)</f>
        <v>807370</v>
      </c>
      <c r="G66" s="84">
        <f t="shared" ref="G66:K66" si="7">SUM(G65,G47,G25)</f>
        <v>50300</v>
      </c>
      <c r="H66" s="84">
        <f t="shared" si="7"/>
        <v>500000</v>
      </c>
      <c r="I66" s="84">
        <f t="shared" si="7"/>
        <v>0</v>
      </c>
      <c r="J66" s="84">
        <f t="shared" si="7"/>
        <v>0</v>
      </c>
      <c r="K66" s="84">
        <f t="shared" si="7"/>
        <v>0</v>
      </c>
      <c r="L66" s="80"/>
    </row>
    <row r="67" spans="1:25">
      <c r="A67" s="266" t="s">
        <v>134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8"/>
    </row>
    <row r="68" spans="1:25">
      <c r="A68" s="269" t="s">
        <v>135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1"/>
    </row>
    <row r="69" spans="1:25" ht="84">
      <c r="A69" s="61" t="s">
        <v>18</v>
      </c>
      <c r="B69" s="60" t="s">
        <v>136</v>
      </c>
      <c r="C69" s="25" t="s">
        <v>138</v>
      </c>
      <c r="D69" s="35" t="s">
        <v>139</v>
      </c>
      <c r="E69" s="35" t="s">
        <v>140</v>
      </c>
      <c r="F69" s="40">
        <f>SUM(F70:F71)</f>
        <v>1000000</v>
      </c>
      <c r="G69" s="40">
        <f t="shared" ref="G69:K69" si="8">SUM(G70:G71)</f>
        <v>0</v>
      </c>
      <c r="H69" s="40">
        <f t="shared" si="8"/>
        <v>0</v>
      </c>
      <c r="I69" s="40">
        <f t="shared" si="8"/>
        <v>0</v>
      </c>
      <c r="J69" s="40">
        <f t="shared" si="8"/>
        <v>0</v>
      </c>
      <c r="K69" s="40">
        <f t="shared" si="8"/>
        <v>0</v>
      </c>
      <c r="L69" s="63"/>
    </row>
    <row r="70" spans="1:25" ht="84">
      <c r="A70" s="61" t="s">
        <v>21</v>
      </c>
      <c r="B70" s="60" t="s">
        <v>175</v>
      </c>
      <c r="C70" s="25" t="s">
        <v>138</v>
      </c>
      <c r="D70" s="35" t="s">
        <v>139</v>
      </c>
      <c r="E70" s="35" t="s">
        <v>140</v>
      </c>
      <c r="F70" s="40">
        <v>0</v>
      </c>
      <c r="G70" s="59">
        <v>0</v>
      </c>
      <c r="H70" s="40">
        <v>0</v>
      </c>
      <c r="I70" s="18">
        <v>0</v>
      </c>
      <c r="J70" s="18">
        <v>0</v>
      </c>
      <c r="K70" s="18">
        <v>0</v>
      </c>
      <c r="L70" s="63"/>
    </row>
    <row r="71" spans="1:25" ht="84">
      <c r="A71" s="61" t="s">
        <v>23</v>
      </c>
      <c r="B71" s="60" t="s">
        <v>176</v>
      </c>
      <c r="C71" s="25" t="s">
        <v>138</v>
      </c>
      <c r="D71" s="35" t="s">
        <v>139</v>
      </c>
      <c r="E71" s="35" t="s">
        <v>140</v>
      </c>
      <c r="F71" s="40">
        <v>1000000</v>
      </c>
      <c r="G71" s="59">
        <v>0</v>
      </c>
      <c r="H71" s="40">
        <v>0</v>
      </c>
      <c r="I71" s="18">
        <v>0</v>
      </c>
      <c r="J71" s="18">
        <v>0</v>
      </c>
      <c r="K71" s="18">
        <v>0</v>
      </c>
      <c r="L71" s="63"/>
    </row>
    <row r="72" spans="1:25" ht="84">
      <c r="A72" s="61" t="s">
        <v>25</v>
      </c>
      <c r="B72" s="31" t="s">
        <v>177</v>
      </c>
      <c r="C72" s="62" t="s">
        <v>138</v>
      </c>
      <c r="D72" s="66" t="s">
        <v>27</v>
      </c>
      <c r="E72" s="66">
        <v>43465</v>
      </c>
      <c r="F72" s="72" t="s">
        <v>27</v>
      </c>
      <c r="G72" s="73" t="s">
        <v>27</v>
      </c>
      <c r="H72" s="72" t="s">
        <v>27</v>
      </c>
      <c r="I72" s="67" t="s">
        <v>27</v>
      </c>
      <c r="J72" s="67" t="s">
        <v>27</v>
      </c>
      <c r="K72" s="67" t="s">
        <v>27</v>
      </c>
      <c r="L72" s="85"/>
    </row>
    <row r="73" spans="1:25" ht="84">
      <c r="A73" s="61" t="s">
        <v>30</v>
      </c>
      <c r="B73" s="60" t="s">
        <v>141</v>
      </c>
      <c r="C73" s="25" t="s">
        <v>138</v>
      </c>
      <c r="D73" s="35" t="s">
        <v>139</v>
      </c>
      <c r="E73" s="35" t="s">
        <v>140</v>
      </c>
      <c r="F73" s="40">
        <f>SUM(F74:F75)</f>
        <v>0</v>
      </c>
      <c r="G73" s="40">
        <f t="shared" ref="G73:K73" si="9">SUM(G74:G75)</f>
        <v>0</v>
      </c>
      <c r="H73" s="40">
        <f t="shared" si="9"/>
        <v>7170400</v>
      </c>
      <c r="I73" s="40">
        <f t="shared" si="9"/>
        <v>0</v>
      </c>
      <c r="J73" s="40">
        <f t="shared" si="9"/>
        <v>0</v>
      </c>
      <c r="K73" s="40">
        <f t="shared" si="9"/>
        <v>0</v>
      </c>
      <c r="L73" s="63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84">
      <c r="A74" s="61" t="s">
        <v>32</v>
      </c>
      <c r="B74" s="60" t="s">
        <v>178</v>
      </c>
      <c r="C74" s="25" t="s">
        <v>138</v>
      </c>
      <c r="D74" s="35" t="s">
        <v>139</v>
      </c>
      <c r="E74" s="35" t="s">
        <v>140</v>
      </c>
      <c r="F74" s="40">
        <v>0</v>
      </c>
      <c r="G74" s="59">
        <v>0</v>
      </c>
      <c r="H74" s="40">
        <v>0</v>
      </c>
      <c r="I74" s="18">
        <v>0</v>
      </c>
      <c r="J74" s="18">
        <v>0</v>
      </c>
      <c r="K74" s="18">
        <v>0</v>
      </c>
      <c r="L74" s="63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84">
      <c r="A75" s="61" t="s">
        <v>34</v>
      </c>
      <c r="B75" s="60" t="s">
        <v>179</v>
      </c>
      <c r="C75" s="25" t="s">
        <v>138</v>
      </c>
      <c r="D75" s="35" t="s">
        <v>139</v>
      </c>
      <c r="E75" s="35" t="s">
        <v>140</v>
      </c>
      <c r="F75" s="40">
        <v>0</v>
      </c>
      <c r="G75" s="59">
        <v>0</v>
      </c>
      <c r="H75" s="40">
        <v>7170400</v>
      </c>
      <c r="I75" s="18">
        <v>0</v>
      </c>
      <c r="J75" s="18">
        <v>0</v>
      </c>
      <c r="K75" s="18">
        <v>0</v>
      </c>
      <c r="L75" s="63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84">
      <c r="A76" s="61" t="s">
        <v>28</v>
      </c>
      <c r="B76" s="31" t="s">
        <v>180</v>
      </c>
      <c r="C76" s="62" t="s">
        <v>138</v>
      </c>
      <c r="D76" s="66" t="s">
        <v>27</v>
      </c>
      <c r="E76" s="66">
        <v>43465</v>
      </c>
      <c r="F76" s="72" t="s">
        <v>27</v>
      </c>
      <c r="G76" s="73" t="s">
        <v>27</v>
      </c>
      <c r="H76" s="72" t="s">
        <v>27</v>
      </c>
      <c r="I76" s="67" t="s">
        <v>27</v>
      </c>
      <c r="J76" s="67" t="s">
        <v>27</v>
      </c>
      <c r="K76" s="67" t="s">
        <v>27</v>
      </c>
      <c r="L76" s="63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84">
      <c r="A77" s="61" t="s">
        <v>38</v>
      </c>
      <c r="B77" s="60" t="s">
        <v>142</v>
      </c>
      <c r="C77" s="25" t="s">
        <v>138</v>
      </c>
      <c r="D77" s="35" t="s">
        <v>139</v>
      </c>
      <c r="E77" s="35" t="s">
        <v>140</v>
      </c>
      <c r="F77" s="40">
        <f>SUM(F78:F79)</f>
        <v>0</v>
      </c>
      <c r="G77" s="40">
        <f t="shared" ref="G77:K77" si="10">SUM(G78:G79)</f>
        <v>0</v>
      </c>
      <c r="H77" s="40">
        <f t="shared" si="10"/>
        <v>0</v>
      </c>
      <c r="I77" s="40">
        <f t="shared" si="10"/>
        <v>0</v>
      </c>
      <c r="J77" s="40">
        <f t="shared" si="10"/>
        <v>1489608</v>
      </c>
      <c r="K77" s="40">
        <f t="shared" si="10"/>
        <v>0</v>
      </c>
      <c r="L77" s="63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84">
      <c r="A78" s="61" t="s">
        <v>40</v>
      </c>
      <c r="B78" s="60" t="s">
        <v>181</v>
      </c>
      <c r="C78" s="25" t="s">
        <v>138</v>
      </c>
      <c r="D78" s="35" t="s">
        <v>139</v>
      </c>
      <c r="E78" s="35" t="s">
        <v>140</v>
      </c>
      <c r="F78" s="40">
        <v>0</v>
      </c>
      <c r="G78" s="59">
        <v>0</v>
      </c>
      <c r="H78" s="40">
        <v>0</v>
      </c>
      <c r="I78" s="18">
        <v>0</v>
      </c>
      <c r="J78" s="40">
        <v>0</v>
      </c>
      <c r="K78" s="18">
        <v>0</v>
      </c>
      <c r="L78" s="63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84">
      <c r="A79" s="61" t="s">
        <v>42</v>
      </c>
      <c r="B79" s="60" t="s">
        <v>182</v>
      </c>
      <c r="C79" s="25" t="s">
        <v>138</v>
      </c>
      <c r="D79" s="35" t="s">
        <v>139</v>
      </c>
      <c r="E79" s="35" t="s">
        <v>140</v>
      </c>
      <c r="F79" s="40">
        <v>0</v>
      </c>
      <c r="G79" s="59">
        <v>0</v>
      </c>
      <c r="H79" s="40">
        <v>0</v>
      </c>
      <c r="I79" s="18">
        <v>0</v>
      </c>
      <c r="J79" s="40">
        <v>1489608</v>
      </c>
      <c r="K79" s="18">
        <v>0</v>
      </c>
      <c r="L79" s="63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84">
      <c r="A80" s="61" t="s">
        <v>36</v>
      </c>
      <c r="B80" s="31" t="s">
        <v>183</v>
      </c>
      <c r="C80" s="62" t="s">
        <v>138</v>
      </c>
      <c r="D80" s="66" t="s">
        <v>137</v>
      </c>
      <c r="E80" s="66">
        <v>43465</v>
      </c>
      <c r="F80" s="72" t="s">
        <v>27</v>
      </c>
      <c r="G80" s="73" t="s">
        <v>27</v>
      </c>
      <c r="H80" s="72" t="s">
        <v>27</v>
      </c>
      <c r="I80" s="67" t="s">
        <v>27</v>
      </c>
      <c r="J80" s="67" t="s">
        <v>27</v>
      </c>
      <c r="K80" s="67" t="s">
        <v>27</v>
      </c>
      <c r="L80" s="63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16383" s="14" customFormat="1" ht="84">
      <c r="A81" s="61" t="s">
        <v>46</v>
      </c>
      <c r="B81" s="60" t="s">
        <v>184</v>
      </c>
      <c r="C81" s="25" t="s">
        <v>138</v>
      </c>
      <c r="D81" s="35" t="s">
        <v>139</v>
      </c>
      <c r="E81" s="35" t="s">
        <v>140</v>
      </c>
      <c r="F81" s="40">
        <v>0</v>
      </c>
      <c r="G81" s="59">
        <v>0</v>
      </c>
      <c r="H81" s="40">
        <v>0</v>
      </c>
      <c r="I81" s="18">
        <v>0</v>
      </c>
      <c r="J81" s="18">
        <v>0</v>
      </c>
      <c r="K81" s="18">
        <v>0</v>
      </c>
      <c r="L81" s="63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3"/>
      <c r="AM81" s="284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3"/>
      <c r="AZ81" s="284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3"/>
      <c r="BM81" s="284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3"/>
      <c r="BZ81" s="284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3"/>
      <c r="CM81" s="284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3"/>
      <c r="CZ81" s="284"/>
      <c r="DA81" s="282"/>
      <c r="DB81" s="282"/>
      <c r="DC81" s="282"/>
      <c r="DD81" s="282"/>
      <c r="DE81" s="282"/>
      <c r="DF81" s="282"/>
      <c r="DG81" s="282"/>
      <c r="DH81" s="282"/>
      <c r="DI81" s="282"/>
      <c r="DJ81" s="282"/>
      <c r="DK81" s="282"/>
      <c r="DL81" s="283"/>
      <c r="DM81" s="284"/>
      <c r="DN81" s="282"/>
      <c r="DO81" s="282"/>
      <c r="DP81" s="282"/>
      <c r="DQ81" s="282"/>
      <c r="DR81" s="282"/>
      <c r="DS81" s="282"/>
      <c r="DT81" s="282"/>
      <c r="DU81" s="282"/>
      <c r="DV81" s="282"/>
      <c r="DW81" s="282"/>
      <c r="DX81" s="282"/>
      <c r="DY81" s="283"/>
      <c r="DZ81" s="284"/>
      <c r="EA81" s="282"/>
      <c r="EB81" s="282"/>
      <c r="EC81" s="282"/>
      <c r="ED81" s="282"/>
      <c r="EE81" s="282"/>
      <c r="EF81" s="282"/>
      <c r="EG81" s="282"/>
      <c r="EH81" s="282"/>
      <c r="EI81" s="282"/>
      <c r="EJ81" s="282"/>
      <c r="EK81" s="282"/>
      <c r="EL81" s="283"/>
      <c r="EM81" s="284"/>
      <c r="EN81" s="282"/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3"/>
      <c r="EZ81" s="284"/>
      <c r="FA81" s="282"/>
      <c r="FB81" s="282"/>
      <c r="FC81" s="282"/>
      <c r="FD81" s="282"/>
      <c r="FE81" s="282"/>
      <c r="FF81" s="282"/>
      <c r="FG81" s="282"/>
      <c r="FH81" s="282"/>
      <c r="FI81" s="282"/>
      <c r="FJ81" s="282"/>
      <c r="FK81" s="282"/>
      <c r="FL81" s="283"/>
      <c r="FM81" s="284"/>
      <c r="FN81" s="282"/>
      <c r="FO81" s="282"/>
      <c r="FP81" s="282"/>
      <c r="FQ81" s="282"/>
      <c r="FR81" s="282"/>
      <c r="FS81" s="282"/>
      <c r="FT81" s="282"/>
      <c r="FU81" s="282"/>
      <c r="FV81" s="282"/>
      <c r="FW81" s="282"/>
      <c r="FX81" s="282"/>
      <c r="FY81" s="283"/>
      <c r="FZ81" s="284"/>
      <c r="GA81" s="282"/>
      <c r="GB81" s="282"/>
      <c r="GC81" s="282"/>
      <c r="GD81" s="282"/>
      <c r="GE81" s="282"/>
      <c r="GF81" s="282"/>
      <c r="GG81" s="282"/>
      <c r="GH81" s="282"/>
      <c r="GI81" s="282"/>
      <c r="GJ81" s="282"/>
      <c r="GK81" s="282"/>
      <c r="GL81" s="283"/>
      <c r="GM81" s="284"/>
      <c r="GN81" s="282"/>
      <c r="GO81" s="282"/>
      <c r="GP81" s="282"/>
      <c r="GQ81" s="282"/>
      <c r="GR81" s="282"/>
      <c r="GS81" s="282"/>
      <c r="GT81" s="282"/>
      <c r="GU81" s="282"/>
      <c r="GV81" s="282"/>
      <c r="GW81" s="282"/>
      <c r="GX81" s="282"/>
      <c r="GY81" s="283"/>
      <c r="GZ81" s="284"/>
      <c r="HA81" s="282"/>
      <c r="HB81" s="282"/>
      <c r="HC81" s="282"/>
      <c r="HD81" s="282"/>
      <c r="HE81" s="282"/>
      <c r="HF81" s="282"/>
      <c r="HG81" s="282"/>
      <c r="HH81" s="282"/>
      <c r="HI81" s="282"/>
      <c r="HJ81" s="282"/>
      <c r="HK81" s="282"/>
      <c r="HL81" s="283"/>
      <c r="HM81" s="284"/>
      <c r="HN81" s="282"/>
      <c r="HO81" s="282"/>
      <c r="HP81" s="282"/>
      <c r="HQ81" s="282"/>
      <c r="HR81" s="282"/>
      <c r="HS81" s="282"/>
      <c r="HT81" s="282"/>
      <c r="HU81" s="282"/>
      <c r="HV81" s="282"/>
      <c r="HW81" s="282"/>
      <c r="HX81" s="282"/>
      <c r="HY81" s="283"/>
      <c r="HZ81" s="284"/>
      <c r="IA81" s="282"/>
      <c r="IB81" s="282"/>
      <c r="IC81" s="282"/>
      <c r="ID81" s="282"/>
      <c r="IE81" s="282"/>
      <c r="IF81" s="282"/>
      <c r="IG81" s="282"/>
      <c r="IH81" s="282"/>
      <c r="II81" s="282"/>
      <c r="IJ81" s="282"/>
      <c r="IK81" s="282"/>
      <c r="IL81" s="283"/>
      <c r="IM81" s="284"/>
      <c r="IN81" s="282"/>
      <c r="IO81" s="282"/>
      <c r="IP81" s="282"/>
      <c r="IQ81" s="282"/>
      <c r="IR81" s="282"/>
      <c r="IS81" s="282"/>
      <c r="IT81" s="282"/>
      <c r="IU81" s="282"/>
      <c r="IV81" s="282"/>
      <c r="IW81" s="282"/>
      <c r="IX81" s="282"/>
      <c r="IY81" s="283"/>
      <c r="IZ81" s="284"/>
      <c r="JA81" s="282"/>
      <c r="JB81" s="282"/>
      <c r="JC81" s="282"/>
      <c r="JD81" s="282"/>
      <c r="JE81" s="282"/>
      <c r="JF81" s="282"/>
      <c r="JG81" s="282"/>
      <c r="JH81" s="282"/>
      <c r="JI81" s="282"/>
      <c r="JJ81" s="282"/>
      <c r="JK81" s="282"/>
      <c r="JL81" s="283"/>
      <c r="JM81" s="284"/>
      <c r="JN81" s="282"/>
      <c r="JO81" s="282"/>
      <c r="JP81" s="282"/>
      <c r="JQ81" s="282"/>
      <c r="JR81" s="282"/>
      <c r="JS81" s="282"/>
      <c r="JT81" s="282"/>
      <c r="JU81" s="282"/>
      <c r="JV81" s="282"/>
      <c r="JW81" s="282"/>
      <c r="JX81" s="282"/>
      <c r="JY81" s="283"/>
      <c r="JZ81" s="284"/>
      <c r="KA81" s="282"/>
      <c r="KB81" s="282"/>
      <c r="KC81" s="282"/>
      <c r="KD81" s="282"/>
      <c r="KE81" s="282"/>
      <c r="KF81" s="282"/>
      <c r="KG81" s="282"/>
      <c r="KH81" s="282"/>
      <c r="KI81" s="282"/>
      <c r="KJ81" s="282"/>
      <c r="KK81" s="282"/>
      <c r="KL81" s="283"/>
      <c r="KM81" s="284"/>
      <c r="KN81" s="282"/>
      <c r="KO81" s="282"/>
      <c r="KP81" s="282"/>
      <c r="KQ81" s="282"/>
      <c r="KR81" s="282"/>
      <c r="KS81" s="282"/>
      <c r="KT81" s="282"/>
      <c r="KU81" s="282"/>
      <c r="KV81" s="282"/>
      <c r="KW81" s="282"/>
      <c r="KX81" s="282"/>
      <c r="KY81" s="283"/>
      <c r="KZ81" s="284"/>
      <c r="LA81" s="282"/>
      <c r="LB81" s="282"/>
      <c r="LC81" s="282"/>
      <c r="LD81" s="282"/>
      <c r="LE81" s="282"/>
      <c r="LF81" s="282"/>
      <c r="LG81" s="282"/>
      <c r="LH81" s="282"/>
      <c r="LI81" s="282"/>
      <c r="LJ81" s="282"/>
      <c r="LK81" s="282"/>
      <c r="LL81" s="283"/>
      <c r="LM81" s="284"/>
      <c r="LN81" s="282"/>
      <c r="LO81" s="282"/>
      <c r="LP81" s="282"/>
      <c r="LQ81" s="282"/>
      <c r="LR81" s="282"/>
      <c r="LS81" s="282"/>
      <c r="LT81" s="282"/>
      <c r="LU81" s="282"/>
      <c r="LV81" s="282"/>
      <c r="LW81" s="282"/>
      <c r="LX81" s="282"/>
      <c r="LY81" s="283"/>
      <c r="LZ81" s="284"/>
      <c r="MA81" s="282"/>
      <c r="MB81" s="282"/>
      <c r="MC81" s="282"/>
      <c r="MD81" s="282"/>
      <c r="ME81" s="282"/>
      <c r="MF81" s="282"/>
      <c r="MG81" s="282"/>
      <c r="MH81" s="282"/>
      <c r="MI81" s="282"/>
      <c r="MJ81" s="282"/>
      <c r="MK81" s="282"/>
      <c r="ML81" s="283"/>
      <c r="MM81" s="284"/>
      <c r="MN81" s="282"/>
      <c r="MO81" s="282"/>
      <c r="MP81" s="282"/>
      <c r="MQ81" s="282"/>
      <c r="MR81" s="282"/>
      <c r="MS81" s="282"/>
      <c r="MT81" s="282"/>
      <c r="MU81" s="282"/>
      <c r="MV81" s="282"/>
      <c r="MW81" s="282"/>
      <c r="MX81" s="282"/>
      <c r="MY81" s="283"/>
      <c r="MZ81" s="284"/>
      <c r="NA81" s="282"/>
      <c r="NB81" s="282"/>
      <c r="NC81" s="282"/>
      <c r="ND81" s="282"/>
      <c r="NE81" s="282"/>
      <c r="NF81" s="282"/>
      <c r="NG81" s="282"/>
      <c r="NH81" s="282"/>
      <c r="NI81" s="282"/>
      <c r="NJ81" s="282"/>
      <c r="NK81" s="282"/>
      <c r="NL81" s="283"/>
      <c r="NM81" s="284"/>
      <c r="NN81" s="282"/>
      <c r="NO81" s="282"/>
      <c r="NP81" s="282"/>
      <c r="NQ81" s="282"/>
      <c r="NR81" s="282"/>
      <c r="NS81" s="282"/>
      <c r="NT81" s="282"/>
      <c r="NU81" s="282"/>
      <c r="NV81" s="282"/>
      <c r="NW81" s="282"/>
      <c r="NX81" s="282"/>
      <c r="NY81" s="283"/>
      <c r="NZ81" s="284"/>
      <c r="OA81" s="282"/>
      <c r="OB81" s="282"/>
      <c r="OC81" s="282"/>
      <c r="OD81" s="282"/>
      <c r="OE81" s="282"/>
      <c r="OF81" s="282"/>
      <c r="OG81" s="282"/>
      <c r="OH81" s="282"/>
      <c r="OI81" s="282"/>
      <c r="OJ81" s="282"/>
      <c r="OK81" s="282"/>
      <c r="OL81" s="283"/>
      <c r="OM81" s="284"/>
      <c r="ON81" s="282"/>
      <c r="OO81" s="282"/>
      <c r="OP81" s="282"/>
      <c r="OQ81" s="282"/>
      <c r="OR81" s="282"/>
      <c r="OS81" s="282"/>
      <c r="OT81" s="282"/>
      <c r="OU81" s="282"/>
      <c r="OV81" s="282"/>
      <c r="OW81" s="282"/>
      <c r="OX81" s="282"/>
      <c r="OY81" s="283"/>
      <c r="OZ81" s="284"/>
      <c r="PA81" s="282"/>
      <c r="PB81" s="282"/>
      <c r="PC81" s="282"/>
      <c r="PD81" s="282"/>
      <c r="PE81" s="282"/>
      <c r="PF81" s="282"/>
      <c r="PG81" s="282"/>
      <c r="PH81" s="282"/>
      <c r="PI81" s="282"/>
      <c r="PJ81" s="282"/>
      <c r="PK81" s="282"/>
      <c r="PL81" s="283"/>
      <c r="PM81" s="284"/>
      <c r="PN81" s="282"/>
      <c r="PO81" s="282"/>
      <c r="PP81" s="282"/>
      <c r="PQ81" s="282"/>
      <c r="PR81" s="282"/>
      <c r="PS81" s="282"/>
      <c r="PT81" s="282"/>
      <c r="PU81" s="282"/>
      <c r="PV81" s="282"/>
      <c r="PW81" s="282"/>
      <c r="PX81" s="282"/>
      <c r="PY81" s="283"/>
      <c r="PZ81" s="284"/>
      <c r="QA81" s="282"/>
      <c r="QB81" s="282"/>
      <c r="QC81" s="282"/>
      <c r="QD81" s="282"/>
      <c r="QE81" s="282"/>
      <c r="QF81" s="282"/>
      <c r="QG81" s="282"/>
      <c r="QH81" s="282"/>
      <c r="QI81" s="282"/>
      <c r="QJ81" s="282"/>
      <c r="QK81" s="282"/>
      <c r="QL81" s="283"/>
      <c r="QM81" s="284"/>
      <c r="QN81" s="282"/>
      <c r="QO81" s="282"/>
      <c r="QP81" s="282"/>
      <c r="QQ81" s="282"/>
      <c r="QR81" s="282"/>
      <c r="QS81" s="282"/>
      <c r="QT81" s="282"/>
      <c r="QU81" s="282"/>
      <c r="QV81" s="282"/>
      <c r="QW81" s="282"/>
      <c r="QX81" s="282"/>
      <c r="QY81" s="283"/>
      <c r="QZ81" s="284"/>
      <c r="RA81" s="282"/>
      <c r="RB81" s="282"/>
      <c r="RC81" s="282"/>
      <c r="RD81" s="282"/>
      <c r="RE81" s="282"/>
      <c r="RF81" s="282"/>
      <c r="RG81" s="282"/>
      <c r="RH81" s="282"/>
      <c r="RI81" s="282"/>
      <c r="RJ81" s="282"/>
      <c r="RK81" s="282"/>
      <c r="RL81" s="283"/>
      <c r="RM81" s="284"/>
      <c r="RN81" s="282"/>
      <c r="RO81" s="282"/>
      <c r="RP81" s="282"/>
      <c r="RQ81" s="282"/>
      <c r="RR81" s="282"/>
      <c r="RS81" s="282"/>
      <c r="RT81" s="282"/>
      <c r="RU81" s="282"/>
      <c r="RV81" s="282"/>
      <c r="RW81" s="282"/>
      <c r="RX81" s="282"/>
      <c r="RY81" s="283"/>
      <c r="RZ81" s="284"/>
      <c r="SA81" s="282"/>
      <c r="SB81" s="282"/>
      <c r="SC81" s="282"/>
      <c r="SD81" s="282"/>
      <c r="SE81" s="282"/>
      <c r="SF81" s="282"/>
      <c r="SG81" s="282"/>
      <c r="SH81" s="282"/>
      <c r="SI81" s="282"/>
      <c r="SJ81" s="282"/>
      <c r="SK81" s="282"/>
      <c r="SL81" s="283"/>
      <c r="SM81" s="284"/>
      <c r="SN81" s="282"/>
      <c r="SO81" s="282"/>
      <c r="SP81" s="282"/>
      <c r="SQ81" s="282"/>
      <c r="SR81" s="282"/>
      <c r="SS81" s="282"/>
      <c r="ST81" s="282"/>
      <c r="SU81" s="282"/>
      <c r="SV81" s="282"/>
      <c r="SW81" s="282"/>
      <c r="SX81" s="282"/>
      <c r="SY81" s="283"/>
      <c r="SZ81" s="284"/>
      <c r="TA81" s="282"/>
      <c r="TB81" s="282"/>
      <c r="TC81" s="282"/>
      <c r="TD81" s="282"/>
      <c r="TE81" s="282"/>
      <c r="TF81" s="282"/>
      <c r="TG81" s="282"/>
      <c r="TH81" s="282"/>
      <c r="TI81" s="282"/>
      <c r="TJ81" s="282"/>
      <c r="TK81" s="282"/>
      <c r="TL81" s="283"/>
      <c r="TM81" s="284"/>
      <c r="TN81" s="282"/>
      <c r="TO81" s="282"/>
      <c r="TP81" s="282"/>
      <c r="TQ81" s="282"/>
      <c r="TR81" s="282"/>
      <c r="TS81" s="282"/>
      <c r="TT81" s="282"/>
      <c r="TU81" s="282"/>
      <c r="TV81" s="282"/>
      <c r="TW81" s="282"/>
      <c r="TX81" s="282"/>
      <c r="TY81" s="283"/>
      <c r="TZ81" s="284"/>
      <c r="UA81" s="282"/>
      <c r="UB81" s="282"/>
      <c r="UC81" s="282"/>
      <c r="UD81" s="282"/>
      <c r="UE81" s="282"/>
      <c r="UF81" s="282"/>
      <c r="UG81" s="282"/>
      <c r="UH81" s="282"/>
      <c r="UI81" s="282"/>
      <c r="UJ81" s="282"/>
      <c r="UK81" s="282"/>
      <c r="UL81" s="283"/>
      <c r="UM81" s="284"/>
      <c r="UN81" s="282"/>
      <c r="UO81" s="282"/>
      <c r="UP81" s="282"/>
      <c r="UQ81" s="282"/>
      <c r="UR81" s="282"/>
      <c r="US81" s="282"/>
      <c r="UT81" s="282"/>
      <c r="UU81" s="282"/>
      <c r="UV81" s="282"/>
      <c r="UW81" s="282"/>
      <c r="UX81" s="282"/>
      <c r="UY81" s="283"/>
      <c r="UZ81" s="284"/>
      <c r="VA81" s="282"/>
      <c r="VB81" s="282"/>
      <c r="VC81" s="282"/>
      <c r="VD81" s="282"/>
      <c r="VE81" s="282"/>
      <c r="VF81" s="282"/>
      <c r="VG81" s="282"/>
      <c r="VH81" s="282"/>
      <c r="VI81" s="282"/>
      <c r="VJ81" s="282"/>
      <c r="VK81" s="282"/>
      <c r="VL81" s="283"/>
      <c r="VM81" s="284"/>
      <c r="VN81" s="282"/>
      <c r="VO81" s="282"/>
      <c r="VP81" s="282"/>
      <c r="VQ81" s="282"/>
      <c r="VR81" s="282"/>
      <c r="VS81" s="282"/>
      <c r="VT81" s="282"/>
      <c r="VU81" s="282"/>
      <c r="VV81" s="282"/>
      <c r="VW81" s="282"/>
      <c r="VX81" s="282"/>
      <c r="VY81" s="283"/>
      <c r="VZ81" s="284"/>
      <c r="WA81" s="282"/>
      <c r="WB81" s="282"/>
      <c r="WC81" s="282"/>
      <c r="WD81" s="282"/>
      <c r="WE81" s="282"/>
      <c r="WF81" s="282"/>
      <c r="WG81" s="282"/>
      <c r="WH81" s="282"/>
      <c r="WI81" s="282"/>
      <c r="WJ81" s="282"/>
      <c r="WK81" s="282"/>
      <c r="WL81" s="283"/>
      <c r="WM81" s="284"/>
      <c r="WN81" s="282"/>
      <c r="WO81" s="282"/>
      <c r="WP81" s="282"/>
      <c r="WQ81" s="282"/>
      <c r="WR81" s="282"/>
      <c r="WS81" s="282"/>
      <c r="WT81" s="282"/>
      <c r="WU81" s="282"/>
      <c r="WV81" s="282"/>
      <c r="WW81" s="282"/>
      <c r="WX81" s="282"/>
      <c r="WY81" s="283"/>
      <c r="WZ81" s="284"/>
      <c r="XA81" s="282"/>
      <c r="XB81" s="282"/>
      <c r="XC81" s="282"/>
      <c r="XD81" s="282"/>
      <c r="XE81" s="282"/>
      <c r="XF81" s="282"/>
      <c r="XG81" s="282"/>
      <c r="XH81" s="282"/>
      <c r="XI81" s="282"/>
      <c r="XJ81" s="282"/>
      <c r="XK81" s="282"/>
      <c r="XL81" s="283"/>
      <c r="XM81" s="284"/>
      <c r="XN81" s="282"/>
      <c r="XO81" s="282"/>
      <c r="XP81" s="282"/>
      <c r="XQ81" s="282"/>
      <c r="XR81" s="282"/>
      <c r="XS81" s="282"/>
      <c r="XT81" s="282"/>
      <c r="XU81" s="282"/>
      <c r="XV81" s="282"/>
      <c r="XW81" s="282"/>
      <c r="XX81" s="282"/>
      <c r="XY81" s="283"/>
      <c r="XZ81" s="284"/>
      <c r="YA81" s="282"/>
      <c r="YB81" s="282"/>
      <c r="YC81" s="282"/>
      <c r="YD81" s="282"/>
      <c r="YE81" s="282"/>
      <c r="YF81" s="282"/>
      <c r="YG81" s="282"/>
      <c r="YH81" s="282"/>
      <c r="YI81" s="282"/>
      <c r="YJ81" s="282"/>
      <c r="YK81" s="282"/>
      <c r="YL81" s="283"/>
      <c r="YM81" s="284"/>
      <c r="YN81" s="282"/>
      <c r="YO81" s="282"/>
      <c r="YP81" s="282"/>
      <c r="YQ81" s="282"/>
      <c r="YR81" s="282"/>
      <c r="YS81" s="282"/>
      <c r="YT81" s="282"/>
      <c r="YU81" s="282"/>
      <c r="YV81" s="282"/>
      <c r="YW81" s="282"/>
      <c r="YX81" s="282"/>
      <c r="YY81" s="283"/>
      <c r="YZ81" s="284"/>
      <c r="ZA81" s="282"/>
      <c r="ZB81" s="282"/>
      <c r="ZC81" s="282"/>
      <c r="ZD81" s="282"/>
      <c r="ZE81" s="282"/>
      <c r="ZF81" s="282"/>
      <c r="ZG81" s="282"/>
      <c r="ZH81" s="282"/>
      <c r="ZI81" s="282"/>
      <c r="ZJ81" s="282"/>
      <c r="ZK81" s="282"/>
      <c r="ZL81" s="283"/>
      <c r="ZM81" s="284"/>
      <c r="ZN81" s="282"/>
      <c r="ZO81" s="282"/>
      <c r="ZP81" s="282"/>
      <c r="ZQ81" s="282"/>
      <c r="ZR81" s="282"/>
      <c r="ZS81" s="282"/>
      <c r="ZT81" s="282"/>
      <c r="ZU81" s="282"/>
      <c r="ZV81" s="282"/>
      <c r="ZW81" s="282"/>
      <c r="ZX81" s="282"/>
      <c r="ZY81" s="283"/>
      <c r="ZZ81" s="284"/>
      <c r="AAA81" s="282"/>
      <c r="AAB81" s="282"/>
      <c r="AAC81" s="282"/>
      <c r="AAD81" s="282"/>
      <c r="AAE81" s="282"/>
      <c r="AAF81" s="282"/>
      <c r="AAG81" s="282"/>
      <c r="AAH81" s="282"/>
      <c r="AAI81" s="282"/>
      <c r="AAJ81" s="282"/>
      <c r="AAK81" s="282"/>
      <c r="AAL81" s="283"/>
      <c r="AAM81" s="284"/>
      <c r="AAN81" s="282"/>
      <c r="AAO81" s="282"/>
      <c r="AAP81" s="282"/>
      <c r="AAQ81" s="282"/>
      <c r="AAR81" s="282"/>
      <c r="AAS81" s="282"/>
      <c r="AAT81" s="282"/>
      <c r="AAU81" s="282"/>
      <c r="AAV81" s="282"/>
      <c r="AAW81" s="282"/>
      <c r="AAX81" s="282"/>
      <c r="AAY81" s="283"/>
      <c r="AAZ81" s="284"/>
      <c r="ABA81" s="282"/>
      <c r="ABB81" s="282"/>
      <c r="ABC81" s="282"/>
      <c r="ABD81" s="282"/>
      <c r="ABE81" s="282"/>
      <c r="ABF81" s="282"/>
      <c r="ABG81" s="282"/>
      <c r="ABH81" s="282"/>
      <c r="ABI81" s="282"/>
      <c r="ABJ81" s="282"/>
      <c r="ABK81" s="282"/>
      <c r="ABL81" s="283"/>
      <c r="ABM81" s="284"/>
      <c r="ABN81" s="282"/>
      <c r="ABO81" s="282"/>
      <c r="ABP81" s="282"/>
      <c r="ABQ81" s="282"/>
      <c r="ABR81" s="282"/>
      <c r="ABS81" s="282"/>
      <c r="ABT81" s="282"/>
      <c r="ABU81" s="282"/>
      <c r="ABV81" s="282"/>
      <c r="ABW81" s="282"/>
      <c r="ABX81" s="282"/>
      <c r="ABY81" s="283"/>
      <c r="ABZ81" s="284"/>
      <c r="ACA81" s="282"/>
      <c r="ACB81" s="282"/>
      <c r="ACC81" s="282"/>
      <c r="ACD81" s="282"/>
      <c r="ACE81" s="282"/>
      <c r="ACF81" s="282"/>
      <c r="ACG81" s="282"/>
      <c r="ACH81" s="282"/>
      <c r="ACI81" s="282"/>
      <c r="ACJ81" s="282"/>
      <c r="ACK81" s="282"/>
      <c r="ACL81" s="283"/>
      <c r="ACM81" s="284"/>
      <c r="ACN81" s="282"/>
      <c r="ACO81" s="282"/>
      <c r="ACP81" s="282"/>
      <c r="ACQ81" s="282"/>
      <c r="ACR81" s="282"/>
      <c r="ACS81" s="282"/>
      <c r="ACT81" s="282"/>
      <c r="ACU81" s="282"/>
      <c r="ACV81" s="282"/>
      <c r="ACW81" s="282"/>
      <c r="ACX81" s="282"/>
      <c r="ACY81" s="283"/>
      <c r="ACZ81" s="284"/>
      <c r="ADA81" s="282"/>
      <c r="ADB81" s="282"/>
      <c r="ADC81" s="282"/>
      <c r="ADD81" s="282"/>
      <c r="ADE81" s="282"/>
      <c r="ADF81" s="282"/>
      <c r="ADG81" s="282"/>
      <c r="ADH81" s="282"/>
      <c r="ADI81" s="282"/>
      <c r="ADJ81" s="282"/>
      <c r="ADK81" s="282"/>
      <c r="ADL81" s="283"/>
      <c r="ADM81" s="284"/>
      <c r="ADN81" s="282"/>
      <c r="ADO81" s="282"/>
      <c r="ADP81" s="282"/>
      <c r="ADQ81" s="282"/>
      <c r="ADR81" s="282"/>
      <c r="ADS81" s="282"/>
      <c r="ADT81" s="282"/>
      <c r="ADU81" s="282"/>
      <c r="ADV81" s="282"/>
      <c r="ADW81" s="282"/>
      <c r="ADX81" s="282"/>
      <c r="ADY81" s="283"/>
      <c r="ADZ81" s="284"/>
      <c r="AEA81" s="282"/>
      <c r="AEB81" s="282"/>
      <c r="AEC81" s="282"/>
      <c r="AED81" s="282"/>
      <c r="AEE81" s="282"/>
      <c r="AEF81" s="282"/>
      <c r="AEG81" s="282"/>
      <c r="AEH81" s="282"/>
      <c r="AEI81" s="282"/>
      <c r="AEJ81" s="282"/>
      <c r="AEK81" s="282"/>
      <c r="AEL81" s="283"/>
      <c r="AEM81" s="284"/>
      <c r="AEN81" s="282"/>
      <c r="AEO81" s="282"/>
      <c r="AEP81" s="282"/>
      <c r="AEQ81" s="282"/>
      <c r="AER81" s="282"/>
      <c r="AES81" s="282"/>
      <c r="AET81" s="282"/>
      <c r="AEU81" s="282"/>
      <c r="AEV81" s="282"/>
      <c r="AEW81" s="282"/>
      <c r="AEX81" s="282"/>
      <c r="AEY81" s="283"/>
      <c r="AEZ81" s="284"/>
      <c r="AFA81" s="282"/>
      <c r="AFB81" s="282"/>
      <c r="AFC81" s="282"/>
      <c r="AFD81" s="282"/>
      <c r="AFE81" s="282"/>
      <c r="AFF81" s="282"/>
      <c r="AFG81" s="282"/>
      <c r="AFH81" s="282"/>
      <c r="AFI81" s="282"/>
      <c r="AFJ81" s="282"/>
      <c r="AFK81" s="282"/>
      <c r="AFL81" s="283"/>
      <c r="AFM81" s="284"/>
      <c r="AFN81" s="282"/>
      <c r="AFO81" s="282"/>
      <c r="AFP81" s="282"/>
      <c r="AFQ81" s="282"/>
      <c r="AFR81" s="282"/>
      <c r="AFS81" s="282"/>
      <c r="AFT81" s="282"/>
      <c r="AFU81" s="282"/>
      <c r="AFV81" s="282"/>
      <c r="AFW81" s="282"/>
      <c r="AFX81" s="282"/>
      <c r="AFY81" s="283"/>
      <c r="AFZ81" s="284"/>
      <c r="AGA81" s="282"/>
      <c r="AGB81" s="282"/>
      <c r="AGC81" s="282"/>
      <c r="AGD81" s="282"/>
      <c r="AGE81" s="282"/>
      <c r="AGF81" s="282"/>
      <c r="AGG81" s="282"/>
      <c r="AGH81" s="282"/>
      <c r="AGI81" s="282"/>
      <c r="AGJ81" s="282"/>
      <c r="AGK81" s="282"/>
      <c r="AGL81" s="283"/>
      <c r="AGM81" s="284"/>
      <c r="AGN81" s="282"/>
      <c r="AGO81" s="282"/>
      <c r="AGP81" s="282"/>
      <c r="AGQ81" s="282"/>
      <c r="AGR81" s="282"/>
      <c r="AGS81" s="282"/>
      <c r="AGT81" s="282"/>
      <c r="AGU81" s="282"/>
      <c r="AGV81" s="282"/>
      <c r="AGW81" s="282"/>
      <c r="AGX81" s="282"/>
      <c r="AGY81" s="283"/>
      <c r="AGZ81" s="284"/>
      <c r="AHA81" s="282"/>
      <c r="AHB81" s="282"/>
      <c r="AHC81" s="282"/>
      <c r="AHD81" s="282"/>
      <c r="AHE81" s="282"/>
      <c r="AHF81" s="282"/>
      <c r="AHG81" s="282"/>
      <c r="AHH81" s="282"/>
      <c r="AHI81" s="282"/>
      <c r="AHJ81" s="282"/>
      <c r="AHK81" s="282"/>
      <c r="AHL81" s="283"/>
      <c r="AHM81" s="284"/>
      <c r="AHN81" s="282"/>
      <c r="AHO81" s="282"/>
      <c r="AHP81" s="282"/>
      <c r="AHQ81" s="282"/>
      <c r="AHR81" s="282"/>
      <c r="AHS81" s="282"/>
      <c r="AHT81" s="282"/>
      <c r="AHU81" s="282"/>
      <c r="AHV81" s="282"/>
      <c r="AHW81" s="282"/>
      <c r="AHX81" s="282"/>
      <c r="AHY81" s="283"/>
      <c r="AHZ81" s="284"/>
      <c r="AIA81" s="282"/>
      <c r="AIB81" s="282"/>
      <c r="AIC81" s="282"/>
      <c r="AID81" s="282"/>
      <c r="AIE81" s="282"/>
      <c r="AIF81" s="282"/>
      <c r="AIG81" s="282"/>
      <c r="AIH81" s="282"/>
      <c r="AII81" s="282"/>
      <c r="AIJ81" s="282"/>
      <c r="AIK81" s="282"/>
      <c r="AIL81" s="283"/>
      <c r="AIM81" s="284"/>
      <c r="AIN81" s="282"/>
      <c r="AIO81" s="282"/>
      <c r="AIP81" s="282"/>
      <c r="AIQ81" s="282"/>
      <c r="AIR81" s="282"/>
      <c r="AIS81" s="282"/>
      <c r="AIT81" s="282"/>
      <c r="AIU81" s="282"/>
      <c r="AIV81" s="282"/>
      <c r="AIW81" s="282"/>
      <c r="AIX81" s="282"/>
      <c r="AIY81" s="283"/>
      <c r="AIZ81" s="284"/>
      <c r="AJA81" s="282"/>
      <c r="AJB81" s="282"/>
      <c r="AJC81" s="282"/>
      <c r="AJD81" s="282"/>
      <c r="AJE81" s="282"/>
      <c r="AJF81" s="282"/>
      <c r="AJG81" s="282"/>
      <c r="AJH81" s="282"/>
      <c r="AJI81" s="282"/>
      <c r="AJJ81" s="282"/>
      <c r="AJK81" s="282"/>
      <c r="AJL81" s="283"/>
      <c r="AJM81" s="284"/>
      <c r="AJN81" s="282"/>
      <c r="AJO81" s="282"/>
      <c r="AJP81" s="282"/>
      <c r="AJQ81" s="282"/>
      <c r="AJR81" s="282"/>
      <c r="AJS81" s="282"/>
      <c r="AJT81" s="282"/>
      <c r="AJU81" s="282"/>
      <c r="AJV81" s="282"/>
      <c r="AJW81" s="282"/>
      <c r="AJX81" s="282"/>
      <c r="AJY81" s="283"/>
      <c r="AJZ81" s="284"/>
      <c r="AKA81" s="282"/>
      <c r="AKB81" s="282"/>
      <c r="AKC81" s="282"/>
      <c r="AKD81" s="282"/>
      <c r="AKE81" s="282"/>
      <c r="AKF81" s="282"/>
      <c r="AKG81" s="282"/>
      <c r="AKH81" s="282"/>
      <c r="AKI81" s="282"/>
      <c r="AKJ81" s="282"/>
      <c r="AKK81" s="282"/>
      <c r="AKL81" s="283"/>
      <c r="AKM81" s="284"/>
      <c r="AKN81" s="282"/>
      <c r="AKO81" s="282"/>
      <c r="AKP81" s="282"/>
      <c r="AKQ81" s="282"/>
      <c r="AKR81" s="282"/>
      <c r="AKS81" s="282"/>
      <c r="AKT81" s="282"/>
      <c r="AKU81" s="282"/>
      <c r="AKV81" s="282"/>
      <c r="AKW81" s="282"/>
      <c r="AKX81" s="282"/>
      <c r="AKY81" s="283"/>
      <c r="AKZ81" s="284"/>
      <c r="ALA81" s="282"/>
      <c r="ALB81" s="282"/>
      <c r="ALC81" s="282"/>
      <c r="ALD81" s="282"/>
      <c r="ALE81" s="282"/>
      <c r="ALF81" s="282"/>
      <c r="ALG81" s="282"/>
      <c r="ALH81" s="282"/>
      <c r="ALI81" s="282"/>
      <c r="ALJ81" s="282"/>
      <c r="ALK81" s="282"/>
      <c r="ALL81" s="283"/>
      <c r="ALM81" s="284"/>
      <c r="ALN81" s="282"/>
      <c r="ALO81" s="282"/>
      <c r="ALP81" s="282"/>
      <c r="ALQ81" s="282"/>
      <c r="ALR81" s="282"/>
      <c r="ALS81" s="282"/>
      <c r="ALT81" s="282"/>
      <c r="ALU81" s="282"/>
      <c r="ALV81" s="282"/>
      <c r="ALW81" s="282"/>
      <c r="ALX81" s="282"/>
      <c r="ALY81" s="283"/>
      <c r="ALZ81" s="284"/>
      <c r="AMA81" s="282"/>
      <c r="AMB81" s="282"/>
      <c r="AMC81" s="282"/>
      <c r="AMD81" s="282"/>
      <c r="AME81" s="282"/>
      <c r="AMF81" s="282"/>
      <c r="AMG81" s="282"/>
      <c r="AMH81" s="282"/>
      <c r="AMI81" s="282"/>
      <c r="AMJ81" s="282"/>
      <c r="AMK81" s="282"/>
      <c r="AML81" s="283"/>
      <c r="AMM81" s="284"/>
      <c r="AMN81" s="282"/>
      <c r="AMO81" s="282"/>
      <c r="AMP81" s="282"/>
      <c r="AMQ81" s="282"/>
      <c r="AMR81" s="282"/>
      <c r="AMS81" s="282"/>
      <c r="AMT81" s="282"/>
      <c r="AMU81" s="282"/>
      <c r="AMV81" s="282"/>
      <c r="AMW81" s="282"/>
      <c r="AMX81" s="282"/>
      <c r="AMY81" s="283"/>
      <c r="AMZ81" s="284"/>
      <c r="ANA81" s="282"/>
      <c r="ANB81" s="282"/>
      <c r="ANC81" s="282"/>
      <c r="AND81" s="282"/>
      <c r="ANE81" s="282"/>
      <c r="ANF81" s="282"/>
      <c r="ANG81" s="282"/>
      <c r="ANH81" s="282"/>
      <c r="ANI81" s="282"/>
      <c r="ANJ81" s="282"/>
      <c r="ANK81" s="282"/>
      <c r="ANL81" s="283"/>
      <c r="ANM81" s="284"/>
      <c r="ANN81" s="282"/>
      <c r="ANO81" s="282"/>
      <c r="ANP81" s="282"/>
      <c r="ANQ81" s="282"/>
      <c r="ANR81" s="282"/>
      <c r="ANS81" s="282"/>
      <c r="ANT81" s="282"/>
      <c r="ANU81" s="282"/>
      <c r="ANV81" s="282"/>
      <c r="ANW81" s="282"/>
      <c r="ANX81" s="282"/>
      <c r="ANY81" s="283"/>
      <c r="ANZ81" s="284"/>
      <c r="AOA81" s="282"/>
      <c r="AOB81" s="282"/>
      <c r="AOC81" s="282"/>
      <c r="AOD81" s="282"/>
      <c r="AOE81" s="282"/>
      <c r="AOF81" s="282"/>
      <c r="AOG81" s="282"/>
      <c r="AOH81" s="282"/>
      <c r="AOI81" s="282"/>
      <c r="AOJ81" s="282"/>
      <c r="AOK81" s="282"/>
      <c r="AOL81" s="283"/>
      <c r="AOM81" s="284"/>
      <c r="AON81" s="282"/>
      <c r="AOO81" s="282"/>
      <c r="AOP81" s="282"/>
      <c r="AOQ81" s="282"/>
      <c r="AOR81" s="282"/>
      <c r="AOS81" s="282"/>
      <c r="AOT81" s="282"/>
      <c r="AOU81" s="282"/>
      <c r="AOV81" s="282"/>
      <c r="AOW81" s="282"/>
      <c r="AOX81" s="282"/>
      <c r="AOY81" s="283"/>
      <c r="AOZ81" s="284"/>
      <c r="APA81" s="282"/>
      <c r="APB81" s="282"/>
      <c r="APC81" s="282"/>
      <c r="APD81" s="282"/>
      <c r="APE81" s="282"/>
      <c r="APF81" s="282"/>
      <c r="APG81" s="282"/>
      <c r="APH81" s="282"/>
      <c r="API81" s="282"/>
      <c r="APJ81" s="282"/>
      <c r="APK81" s="282"/>
      <c r="APL81" s="283"/>
      <c r="APM81" s="284"/>
      <c r="APN81" s="282"/>
      <c r="APO81" s="282"/>
      <c r="APP81" s="282"/>
      <c r="APQ81" s="282"/>
      <c r="APR81" s="282"/>
      <c r="APS81" s="282"/>
      <c r="APT81" s="282"/>
      <c r="APU81" s="282"/>
      <c r="APV81" s="282"/>
      <c r="APW81" s="282"/>
      <c r="APX81" s="282"/>
      <c r="APY81" s="283"/>
      <c r="APZ81" s="284"/>
      <c r="AQA81" s="282"/>
      <c r="AQB81" s="282"/>
      <c r="AQC81" s="282"/>
      <c r="AQD81" s="282"/>
      <c r="AQE81" s="282"/>
      <c r="AQF81" s="282"/>
      <c r="AQG81" s="282"/>
      <c r="AQH81" s="282"/>
      <c r="AQI81" s="282"/>
      <c r="AQJ81" s="282"/>
      <c r="AQK81" s="282"/>
      <c r="AQL81" s="283"/>
      <c r="AQM81" s="284"/>
      <c r="AQN81" s="282"/>
      <c r="AQO81" s="282"/>
      <c r="AQP81" s="282"/>
      <c r="AQQ81" s="282"/>
      <c r="AQR81" s="282"/>
      <c r="AQS81" s="282"/>
      <c r="AQT81" s="282"/>
      <c r="AQU81" s="282"/>
      <c r="AQV81" s="282"/>
      <c r="AQW81" s="282"/>
      <c r="AQX81" s="282"/>
      <c r="AQY81" s="283"/>
      <c r="AQZ81" s="284"/>
      <c r="ARA81" s="282"/>
      <c r="ARB81" s="282"/>
      <c r="ARC81" s="282"/>
      <c r="ARD81" s="282"/>
      <c r="ARE81" s="282"/>
      <c r="ARF81" s="282"/>
      <c r="ARG81" s="282"/>
      <c r="ARH81" s="282"/>
      <c r="ARI81" s="282"/>
      <c r="ARJ81" s="282"/>
      <c r="ARK81" s="282"/>
      <c r="ARL81" s="283"/>
      <c r="ARM81" s="284"/>
      <c r="ARN81" s="282"/>
      <c r="ARO81" s="282"/>
      <c r="ARP81" s="282"/>
      <c r="ARQ81" s="282"/>
      <c r="ARR81" s="282"/>
      <c r="ARS81" s="282"/>
      <c r="ART81" s="282"/>
      <c r="ARU81" s="282"/>
      <c r="ARV81" s="282"/>
      <c r="ARW81" s="282"/>
      <c r="ARX81" s="282"/>
      <c r="ARY81" s="283"/>
      <c r="ARZ81" s="284"/>
      <c r="ASA81" s="282"/>
      <c r="ASB81" s="282"/>
      <c r="ASC81" s="282"/>
      <c r="ASD81" s="282"/>
      <c r="ASE81" s="282"/>
      <c r="ASF81" s="282"/>
      <c r="ASG81" s="282"/>
      <c r="ASH81" s="282"/>
      <c r="ASI81" s="282"/>
      <c r="ASJ81" s="282"/>
      <c r="ASK81" s="282"/>
      <c r="ASL81" s="283"/>
      <c r="ASM81" s="284"/>
      <c r="ASN81" s="282"/>
      <c r="ASO81" s="282"/>
      <c r="ASP81" s="282"/>
      <c r="ASQ81" s="282"/>
      <c r="ASR81" s="282"/>
      <c r="ASS81" s="282"/>
      <c r="AST81" s="282"/>
      <c r="ASU81" s="282"/>
      <c r="ASV81" s="282"/>
      <c r="ASW81" s="282"/>
      <c r="ASX81" s="282"/>
      <c r="ASY81" s="283"/>
      <c r="ASZ81" s="284"/>
      <c r="ATA81" s="282"/>
      <c r="ATB81" s="282"/>
      <c r="ATC81" s="282"/>
      <c r="ATD81" s="282"/>
      <c r="ATE81" s="282"/>
      <c r="ATF81" s="282"/>
      <c r="ATG81" s="282"/>
      <c r="ATH81" s="282"/>
      <c r="ATI81" s="282"/>
      <c r="ATJ81" s="282"/>
      <c r="ATK81" s="282"/>
      <c r="ATL81" s="283"/>
      <c r="ATM81" s="284"/>
      <c r="ATN81" s="282"/>
      <c r="ATO81" s="282"/>
      <c r="ATP81" s="282"/>
      <c r="ATQ81" s="282"/>
      <c r="ATR81" s="282"/>
      <c r="ATS81" s="282"/>
      <c r="ATT81" s="282"/>
      <c r="ATU81" s="282"/>
      <c r="ATV81" s="282"/>
      <c r="ATW81" s="282"/>
      <c r="ATX81" s="282"/>
      <c r="ATY81" s="283"/>
      <c r="ATZ81" s="284"/>
      <c r="AUA81" s="282"/>
      <c r="AUB81" s="282"/>
      <c r="AUC81" s="282"/>
      <c r="AUD81" s="282"/>
      <c r="AUE81" s="282"/>
      <c r="AUF81" s="282"/>
      <c r="AUG81" s="282"/>
      <c r="AUH81" s="282"/>
      <c r="AUI81" s="282"/>
      <c r="AUJ81" s="282"/>
      <c r="AUK81" s="282"/>
      <c r="AUL81" s="283"/>
      <c r="AUM81" s="284"/>
      <c r="AUN81" s="282"/>
      <c r="AUO81" s="282"/>
      <c r="AUP81" s="282"/>
      <c r="AUQ81" s="282"/>
      <c r="AUR81" s="282"/>
      <c r="AUS81" s="282"/>
      <c r="AUT81" s="282"/>
      <c r="AUU81" s="282"/>
      <c r="AUV81" s="282"/>
      <c r="AUW81" s="282"/>
      <c r="AUX81" s="282"/>
      <c r="AUY81" s="283"/>
      <c r="AUZ81" s="284"/>
      <c r="AVA81" s="282"/>
      <c r="AVB81" s="282"/>
      <c r="AVC81" s="282"/>
      <c r="AVD81" s="282"/>
      <c r="AVE81" s="282"/>
      <c r="AVF81" s="282"/>
      <c r="AVG81" s="282"/>
      <c r="AVH81" s="282"/>
      <c r="AVI81" s="282"/>
      <c r="AVJ81" s="282"/>
      <c r="AVK81" s="282"/>
      <c r="AVL81" s="283"/>
      <c r="AVM81" s="284"/>
      <c r="AVN81" s="282"/>
      <c r="AVO81" s="282"/>
      <c r="AVP81" s="282"/>
      <c r="AVQ81" s="282"/>
      <c r="AVR81" s="282"/>
      <c r="AVS81" s="282"/>
      <c r="AVT81" s="282"/>
      <c r="AVU81" s="282"/>
      <c r="AVV81" s="282"/>
      <c r="AVW81" s="282"/>
      <c r="AVX81" s="282"/>
      <c r="AVY81" s="283"/>
      <c r="AVZ81" s="284"/>
      <c r="AWA81" s="282"/>
      <c r="AWB81" s="282"/>
      <c r="AWC81" s="282"/>
      <c r="AWD81" s="282"/>
      <c r="AWE81" s="282"/>
      <c r="AWF81" s="282"/>
      <c r="AWG81" s="282"/>
      <c r="AWH81" s="282"/>
      <c r="AWI81" s="282"/>
      <c r="AWJ81" s="282"/>
      <c r="AWK81" s="282"/>
      <c r="AWL81" s="283"/>
      <c r="AWM81" s="284"/>
      <c r="AWN81" s="282"/>
      <c r="AWO81" s="282"/>
      <c r="AWP81" s="282"/>
      <c r="AWQ81" s="282"/>
      <c r="AWR81" s="282"/>
      <c r="AWS81" s="282"/>
      <c r="AWT81" s="282"/>
      <c r="AWU81" s="282"/>
      <c r="AWV81" s="282"/>
      <c r="AWW81" s="282"/>
      <c r="AWX81" s="282"/>
      <c r="AWY81" s="283"/>
      <c r="AWZ81" s="284"/>
      <c r="AXA81" s="282"/>
      <c r="AXB81" s="282"/>
      <c r="AXC81" s="282"/>
      <c r="AXD81" s="282"/>
      <c r="AXE81" s="282"/>
      <c r="AXF81" s="282"/>
      <c r="AXG81" s="282"/>
      <c r="AXH81" s="282"/>
      <c r="AXI81" s="282"/>
      <c r="AXJ81" s="282"/>
      <c r="AXK81" s="282"/>
      <c r="AXL81" s="283"/>
      <c r="AXM81" s="284"/>
      <c r="AXN81" s="282"/>
      <c r="AXO81" s="282"/>
      <c r="AXP81" s="282"/>
      <c r="AXQ81" s="282"/>
      <c r="AXR81" s="282"/>
      <c r="AXS81" s="282"/>
      <c r="AXT81" s="282"/>
      <c r="AXU81" s="282"/>
      <c r="AXV81" s="282"/>
      <c r="AXW81" s="282"/>
      <c r="AXX81" s="282"/>
      <c r="AXY81" s="283"/>
      <c r="AXZ81" s="284"/>
      <c r="AYA81" s="282"/>
      <c r="AYB81" s="282"/>
      <c r="AYC81" s="282"/>
      <c r="AYD81" s="282"/>
      <c r="AYE81" s="282"/>
      <c r="AYF81" s="282"/>
      <c r="AYG81" s="282"/>
      <c r="AYH81" s="282"/>
      <c r="AYI81" s="282"/>
      <c r="AYJ81" s="282"/>
      <c r="AYK81" s="282"/>
      <c r="AYL81" s="283"/>
      <c r="AYM81" s="284"/>
      <c r="AYN81" s="282"/>
      <c r="AYO81" s="282"/>
      <c r="AYP81" s="282"/>
      <c r="AYQ81" s="282"/>
      <c r="AYR81" s="282"/>
      <c r="AYS81" s="282"/>
      <c r="AYT81" s="282"/>
      <c r="AYU81" s="282"/>
      <c r="AYV81" s="282"/>
      <c r="AYW81" s="282"/>
      <c r="AYX81" s="282"/>
      <c r="AYY81" s="283"/>
      <c r="AYZ81" s="284"/>
      <c r="AZA81" s="282"/>
      <c r="AZB81" s="282"/>
      <c r="AZC81" s="282"/>
      <c r="AZD81" s="282"/>
      <c r="AZE81" s="282"/>
      <c r="AZF81" s="282"/>
      <c r="AZG81" s="282"/>
      <c r="AZH81" s="282"/>
      <c r="AZI81" s="282"/>
      <c r="AZJ81" s="282"/>
      <c r="AZK81" s="282"/>
      <c r="AZL81" s="283"/>
      <c r="AZM81" s="284"/>
      <c r="AZN81" s="282"/>
      <c r="AZO81" s="282"/>
      <c r="AZP81" s="282"/>
      <c r="AZQ81" s="282"/>
      <c r="AZR81" s="282"/>
      <c r="AZS81" s="282"/>
      <c r="AZT81" s="282"/>
      <c r="AZU81" s="282"/>
      <c r="AZV81" s="282"/>
      <c r="AZW81" s="282"/>
      <c r="AZX81" s="282"/>
      <c r="AZY81" s="283"/>
      <c r="AZZ81" s="284"/>
      <c r="BAA81" s="282"/>
      <c r="BAB81" s="282"/>
      <c r="BAC81" s="282"/>
      <c r="BAD81" s="282"/>
      <c r="BAE81" s="282"/>
      <c r="BAF81" s="282"/>
      <c r="BAG81" s="282"/>
      <c r="BAH81" s="282"/>
      <c r="BAI81" s="282"/>
      <c r="BAJ81" s="282"/>
      <c r="BAK81" s="282"/>
      <c r="BAL81" s="283"/>
      <c r="BAM81" s="284"/>
      <c r="BAN81" s="282"/>
      <c r="BAO81" s="282"/>
      <c r="BAP81" s="282"/>
      <c r="BAQ81" s="282"/>
      <c r="BAR81" s="282"/>
      <c r="BAS81" s="282"/>
      <c r="BAT81" s="282"/>
      <c r="BAU81" s="282"/>
      <c r="BAV81" s="282"/>
      <c r="BAW81" s="282"/>
      <c r="BAX81" s="282"/>
      <c r="BAY81" s="283"/>
      <c r="BAZ81" s="284"/>
      <c r="BBA81" s="282"/>
      <c r="BBB81" s="282"/>
      <c r="BBC81" s="282"/>
      <c r="BBD81" s="282"/>
      <c r="BBE81" s="282"/>
      <c r="BBF81" s="282"/>
      <c r="BBG81" s="282"/>
      <c r="BBH81" s="282"/>
      <c r="BBI81" s="282"/>
      <c r="BBJ81" s="282"/>
      <c r="BBK81" s="282"/>
      <c r="BBL81" s="283"/>
      <c r="BBM81" s="284"/>
      <c r="BBN81" s="282"/>
      <c r="BBO81" s="282"/>
      <c r="BBP81" s="282"/>
      <c r="BBQ81" s="282"/>
      <c r="BBR81" s="282"/>
      <c r="BBS81" s="282"/>
      <c r="BBT81" s="282"/>
      <c r="BBU81" s="282"/>
      <c r="BBV81" s="282"/>
      <c r="BBW81" s="282"/>
      <c r="BBX81" s="282"/>
      <c r="BBY81" s="283"/>
      <c r="BBZ81" s="284"/>
      <c r="BCA81" s="282"/>
      <c r="BCB81" s="282"/>
      <c r="BCC81" s="282"/>
      <c r="BCD81" s="282"/>
      <c r="BCE81" s="282"/>
      <c r="BCF81" s="282"/>
      <c r="BCG81" s="282"/>
      <c r="BCH81" s="282"/>
      <c r="BCI81" s="282"/>
      <c r="BCJ81" s="282"/>
      <c r="BCK81" s="282"/>
      <c r="BCL81" s="283"/>
      <c r="BCM81" s="284"/>
      <c r="BCN81" s="282"/>
      <c r="BCO81" s="282"/>
      <c r="BCP81" s="282"/>
      <c r="BCQ81" s="282"/>
      <c r="BCR81" s="282"/>
      <c r="BCS81" s="282"/>
      <c r="BCT81" s="282"/>
      <c r="BCU81" s="282"/>
      <c r="BCV81" s="282"/>
      <c r="BCW81" s="282"/>
      <c r="BCX81" s="282"/>
      <c r="BCY81" s="283"/>
      <c r="BCZ81" s="284"/>
      <c r="BDA81" s="282"/>
      <c r="BDB81" s="282"/>
      <c r="BDC81" s="282"/>
      <c r="BDD81" s="282"/>
      <c r="BDE81" s="282"/>
      <c r="BDF81" s="282"/>
      <c r="BDG81" s="282"/>
      <c r="BDH81" s="282"/>
      <c r="BDI81" s="282"/>
      <c r="BDJ81" s="282"/>
      <c r="BDK81" s="282"/>
      <c r="BDL81" s="283"/>
      <c r="BDM81" s="284"/>
      <c r="BDN81" s="282"/>
      <c r="BDO81" s="282"/>
      <c r="BDP81" s="282"/>
      <c r="BDQ81" s="282"/>
      <c r="BDR81" s="282"/>
      <c r="BDS81" s="282"/>
      <c r="BDT81" s="282"/>
      <c r="BDU81" s="282"/>
      <c r="BDV81" s="282"/>
      <c r="BDW81" s="282"/>
      <c r="BDX81" s="282"/>
      <c r="BDY81" s="283"/>
      <c r="BDZ81" s="284"/>
      <c r="BEA81" s="282"/>
      <c r="BEB81" s="282"/>
      <c r="BEC81" s="282"/>
      <c r="BED81" s="282"/>
      <c r="BEE81" s="282"/>
      <c r="BEF81" s="282"/>
      <c r="BEG81" s="282"/>
      <c r="BEH81" s="282"/>
      <c r="BEI81" s="282"/>
      <c r="BEJ81" s="282"/>
      <c r="BEK81" s="282"/>
      <c r="BEL81" s="283"/>
      <c r="BEM81" s="284"/>
      <c r="BEN81" s="282"/>
      <c r="BEO81" s="282"/>
      <c r="BEP81" s="282"/>
      <c r="BEQ81" s="282"/>
      <c r="BER81" s="282"/>
      <c r="BES81" s="282"/>
      <c r="BET81" s="282"/>
      <c r="BEU81" s="282"/>
      <c r="BEV81" s="282"/>
      <c r="BEW81" s="282"/>
      <c r="BEX81" s="282"/>
      <c r="BEY81" s="283"/>
      <c r="BEZ81" s="284"/>
      <c r="BFA81" s="282"/>
      <c r="BFB81" s="282"/>
      <c r="BFC81" s="282"/>
      <c r="BFD81" s="282"/>
      <c r="BFE81" s="282"/>
      <c r="BFF81" s="282"/>
      <c r="BFG81" s="282"/>
      <c r="BFH81" s="282"/>
      <c r="BFI81" s="282"/>
      <c r="BFJ81" s="282"/>
      <c r="BFK81" s="282"/>
      <c r="BFL81" s="283"/>
      <c r="BFM81" s="284"/>
      <c r="BFN81" s="282"/>
      <c r="BFO81" s="282"/>
      <c r="BFP81" s="282"/>
      <c r="BFQ81" s="282"/>
      <c r="BFR81" s="282"/>
      <c r="BFS81" s="282"/>
      <c r="BFT81" s="282"/>
      <c r="BFU81" s="282"/>
      <c r="BFV81" s="282"/>
      <c r="BFW81" s="282"/>
      <c r="BFX81" s="282"/>
      <c r="BFY81" s="283"/>
      <c r="BFZ81" s="284"/>
      <c r="BGA81" s="282"/>
      <c r="BGB81" s="282"/>
      <c r="BGC81" s="282"/>
      <c r="BGD81" s="282"/>
      <c r="BGE81" s="282"/>
      <c r="BGF81" s="282"/>
      <c r="BGG81" s="282"/>
      <c r="BGH81" s="282"/>
      <c r="BGI81" s="282"/>
      <c r="BGJ81" s="282"/>
      <c r="BGK81" s="282"/>
      <c r="BGL81" s="283"/>
      <c r="BGM81" s="284"/>
      <c r="BGN81" s="282"/>
      <c r="BGO81" s="282"/>
      <c r="BGP81" s="282"/>
      <c r="BGQ81" s="282"/>
      <c r="BGR81" s="282"/>
      <c r="BGS81" s="282"/>
      <c r="BGT81" s="282"/>
      <c r="BGU81" s="282"/>
      <c r="BGV81" s="282"/>
      <c r="BGW81" s="282"/>
      <c r="BGX81" s="282"/>
      <c r="BGY81" s="283"/>
      <c r="BGZ81" s="284"/>
      <c r="BHA81" s="282"/>
      <c r="BHB81" s="282"/>
      <c r="BHC81" s="282"/>
      <c r="BHD81" s="282"/>
      <c r="BHE81" s="282"/>
      <c r="BHF81" s="282"/>
      <c r="BHG81" s="282"/>
      <c r="BHH81" s="282"/>
      <c r="BHI81" s="282"/>
      <c r="BHJ81" s="282"/>
      <c r="BHK81" s="282"/>
      <c r="BHL81" s="283"/>
      <c r="BHM81" s="284"/>
      <c r="BHN81" s="282"/>
      <c r="BHO81" s="282"/>
      <c r="BHP81" s="282"/>
      <c r="BHQ81" s="282"/>
      <c r="BHR81" s="282"/>
      <c r="BHS81" s="282"/>
      <c r="BHT81" s="282"/>
      <c r="BHU81" s="282"/>
      <c r="BHV81" s="282"/>
      <c r="BHW81" s="282"/>
      <c r="BHX81" s="282"/>
      <c r="BHY81" s="283"/>
      <c r="BHZ81" s="284"/>
      <c r="BIA81" s="282"/>
      <c r="BIB81" s="282"/>
      <c r="BIC81" s="282"/>
      <c r="BID81" s="282"/>
      <c r="BIE81" s="282"/>
      <c r="BIF81" s="282"/>
      <c r="BIG81" s="282"/>
      <c r="BIH81" s="282"/>
      <c r="BII81" s="282"/>
      <c r="BIJ81" s="282"/>
      <c r="BIK81" s="282"/>
      <c r="BIL81" s="283"/>
      <c r="BIM81" s="284"/>
      <c r="BIN81" s="282"/>
      <c r="BIO81" s="282"/>
      <c r="BIP81" s="282"/>
      <c r="BIQ81" s="282"/>
      <c r="BIR81" s="282"/>
      <c r="BIS81" s="282"/>
      <c r="BIT81" s="282"/>
      <c r="BIU81" s="282"/>
      <c r="BIV81" s="282"/>
      <c r="BIW81" s="282"/>
      <c r="BIX81" s="282"/>
      <c r="BIY81" s="283"/>
      <c r="BIZ81" s="284"/>
      <c r="BJA81" s="282"/>
      <c r="BJB81" s="282"/>
      <c r="BJC81" s="282"/>
      <c r="BJD81" s="282"/>
      <c r="BJE81" s="282"/>
      <c r="BJF81" s="282"/>
      <c r="BJG81" s="282"/>
      <c r="BJH81" s="282"/>
      <c r="BJI81" s="282"/>
      <c r="BJJ81" s="282"/>
      <c r="BJK81" s="282"/>
      <c r="BJL81" s="283"/>
      <c r="BJM81" s="284"/>
      <c r="BJN81" s="282"/>
      <c r="BJO81" s="282"/>
      <c r="BJP81" s="282"/>
      <c r="BJQ81" s="282"/>
      <c r="BJR81" s="282"/>
      <c r="BJS81" s="282"/>
      <c r="BJT81" s="282"/>
      <c r="BJU81" s="282"/>
      <c r="BJV81" s="282"/>
      <c r="BJW81" s="282"/>
      <c r="BJX81" s="282"/>
      <c r="BJY81" s="283"/>
      <c r="BJZ81" s="284"/>
      <c r="BKA81" s="282"/>
      <c r="BKB81" s="282"/>
      <c r="BKC81" s="282"/>
      <c r="BKD81" s="282"/>
      <c r="BKE81" s="282"/>
      <c r="BKF81" s="282"/>
      <c r="BKG81" s="282"/>
      <c r="BKH81" s="282"/>
      <c r="BKI81" s="282"/>
      <c r="BKJ81" s="282"/>
      <c r="BKK81" s="282"/>
      <c r="BKL81" s="283"/>
      <c r="BKM81" s="284"/>
      <c r="BKN81" s="282"/>
      <c r="BKO81" s="282"/>
      <c r="BKP81" s="282"/>
      <c r="BKQ81" s="282"/>
      <c r="BKR81" s="282"/>
      <c r="BKS81" s="282"/>
      <c r="BKT81" s="282"/>
      <c r="BKU81" s="282"/>
      <c r="BKV81" s="282"/>
      <c r="BKW81" s="282"/>
      <c r="BKX81" s="282"/>
      <c r="BKY81" s="283"/>
      <c r="BKZ81" s="284"/>
      <c r="BLA81" s="282"/>
      <c r="BLB81" s="282"/>
      <c r="BLC81" s="282"/>
      <c r="BLD81" s="282"/>
      <c r="BLE81" s="282"/>
      <c r="BLF81" s="282"/>
      <c r="BLG81" s="282"/>
      <c r="BLH81" s="282"/>
      <c r="BLI81" s="282"/>
      <c r="BLJ81" s="282"/>
      <c r="BLK81" s="282"/>
      <c r="BLL81" s="283"/>
      <c r="BLM81" s="284"/>
      <c r="BLN81" s="282"/>
      <c r="BLO81" s="282"/>
      <c r="BLP81" s="282"/>
      <c r="BLQ81" s="282"/>
      <c r="BLR81" s="282"/>
      <c r="BLS81" s="282"/>
      <c r="BLT81" s="282"/>
      <c r="BLU81" s="282"/>
      <c r="BLV81" s="282"/>
      <c r="BLW81" s="282"/>
      <c r="BLX81" s="282"/>
      <c r="BLY81" s="283"/>
      <c r="BLZ81" s="284"/>
      <c r="BMA81" s="282"/>
      <c r="BMB81" s="282"/>
      <c r="BMC81" s="282"/>
      <c r="BMD81" s="282"/>
      <c r="BME81" s="282"/>
      <c r="BMF81" s="282"/>
      <c r="BMG81" s="282"/>
      <c r="BMH81" s="282"/>
      <c r="BMI81" s="282"/>
      <c r="BMJ81" s="282"/>
      <c r="BMK81" s="282"/>
      <c r="BML81" s="283"/>
      <c r="BMM81" s="284"/>
      <c r="BMN81" s="282"/>
      <c r="BMO81" s="282"/>
      <c r="BMP81" s="282"/>
      <c r="BMQ81" s="282"/>
      <c r="BMR81" s="282"/>
      <c r="BMS81" s="282"/>
      <c r="BMT81" s="282"/>
      <c r="BMU81" s="282"/>
      <c r="BMV81" s="282"/>
      <c r="BMW81" s="282"/>
      <c r="BMX81" s="282"/>
      <c r="BMY81" s="283"/>
      <c r="BMZ81" s="284"/>
      <c r="BNA81" s="282"/>
      <c r="BNB81" s="282"/>
      <c r="BNC81" s="282"/>
      <c r="BND81" s="282"/>
      <c r="BNE81" s="282"/>
      <c r="BNF81" s="282"/>
      <c r="BNG81" s="282"/>
      <c r="BNH81" s="282"/>
      <c r="BNI81" s="282"/>
      <c r="BNJ81" s="282"/>
      <c r="BNK81" s="282"/>
      <c r="BNL81" s="283"/>
      <c r="BNM81" s="284"/>
      <c r="BNN81" s="282"/>
      <c r="BNO81" s="282"/>
      <c r="BNP81" s="282"/>
      <c r="BNQ81" s="282"/>
      <c r="BNR81" s="282"/>
      <c r="BNS81" s="282"/>
      <c r="BNT81" s="282"/>
      <c r="BNU81" s="282"/>
      <c r="BNV81" s="282"/>
      <c r="BNW81" s="282"/>
      <c r="BNX81" s="282"/>
      <c r="BNY81" s="283"/>
      <c r="BNZ81" s="284"/>
      <c r="BOA81" s="282"/>
      <c r="BOB81" s="282"/>
      <c r="BOC81" s="282"/>
      <c r="BOD81" s="282"/>
      <c r="BOE81" s="282"/>
      <c r="BOF81" s="282"/>
      <c r="BOG81" s="282"/>
      <c r="BOH81" s="282"/>
      <c r="BOI81" s="282"/>
      <c r="BOJ81" s="282"/>
      <c r="BOK81" s="282"/>
      <c r="BOL81" s="283"/>
      <c r="BOM81" s="284"/>
      <c r="BON81" s="282"/>
      <c r="BOO81" s="282"/>
      <c r="BOP81" s="282"/>
      <c r="BOQ81" s="282"/>
      <c r="BOR81" s="282"/>
      <c r="BOS81" s="282"/>
      <c r="BOT81" s="282"/>
      <c r="BOU81" s="282"/>
      <c r="BOV81" s="282"/>
      <c r="BOW81" s="282"/>
      <c r="BOX81" s="282"/>
      <c r="BOY81" s="283"/>
      <c r="BOZ81" s="284"/>
      <c r="BPA81" s="282"/>
      <c r="BPB81" s="282"/>
      <c r="BPC81" s="282"/>
      <c r="BPD81" s="282"/>
      <c r="BPE81" s="282"/>
      <c r="BPF81" s="282"/>
      <c r="BPG81" s="282"/>
      <c r="BPH81" s="282"/>
      <c r="BPI81" s="282"/>
      <c r="BPJ81" s="282"/>
      <c r="BPK81" s="282"/>
      <c r="BPL81" s="283"/>
      <c r="BPM81" s="284"/>
      <c r="BPN81" s="282"/>
      <c r="BPO81" s="282"/>
      <c r="BPP81" s="282"/>
      <c r="BPQ81" s="282"/>
      <c r="BPR81" s="282"/>
      <c r="BPS81" s="282"/>
      <c r="BPT81" s="282"/>
      <c r="BPU81" s="282"/>
      <c r="BPV81" s="282"/>
      <c r="BPW81" s="282"/>
      <c r="BPX81" s="282"/>
      <c r="BPY81" s="283"/>
      <c r="BPZ81" s="284"/>
      <c r="BQA81" s="282"/>
      <c r="BQB81" s="282"/>
      <c r="BQC81" s="282"/>
      <c r="BQD81" s="282"/>
      <c r="BQE81" s="282"/>
      <c r="BQF81" s="282"/>
      <c r="BQG81" s="282"/>
      <c r="BQH81" s="282"/>
      <c r="BQI81" s="282"/>
      <c r="BQJ81" s="282"/>
      <c r="BQK81" s="282"/>
      <c r="BQL81" s="283"/>
      <c r="BQM81" s="284"/>
      <c r="BQN81" s="282"/>
      <c r="BQO81" s="282"/>
      <c r="BQP81" s="282"/>
      <c r="BQQ81" s="282"/>
      <c r="BQR81" s="282"/>
      <c r="BQS81" s="282"/>
      <c r="BQT81" s="282"/>
      <c r="BQU81" s="282"/>
      <c r="BQV81" s="282"/>
      <c r="BQW81" s="282"/>
      <c r="BQX81" s="282"/>
      <c r="BQY81" s="283"/>
      <c r="BQZ81" s="284"/>
      <c r="BRA81" s="282"/>
      <c r="BRB81" s="282"/>
      <c r="BRC81" s="282"/>
      <c r="BRD81" s="282"/>
      <c r="BRE81" s="282"/>
      <c r="BRF81" s="282"/>
      <c r="BRG81" s="282"/>
      <c r="BRH81" s="282"/>
      <c r="BRI81" s="282"/>
      <c r="BRJ81" s="282"/>
      <c r="BRK81" s="282"/>
      <c r="BRL81" s="283"/>
      <c r="BRM81" s="284"/>
      <c r="BRN81" s="282"/>
      <c r="BRO81" s="282"/>
      <c r="BRP81" s="282"/>
      <c r="BRQ81" s="282"/>
      <c r="BRR81" s="282"/>
      <c r="BRS81" s="282"/>
      <c r="BRT81" s="282"/>
      <c r="BRU81" s="282"/>
      <c r="BRV81" s="282"/>
      <c r="BRW81" s="282"/>
      <c r="BRX81" s="282"/>
      <c r="BRY81" s="283"/>
      <c r="BRZ81" s="284"/>
      <c r="BSA81" s="282"/>
      <c r="BSB81" s="282"/>
      <c r="BSC81" s="282"/>
      <c r="BSD81" s="282"/>
      <c r="BSE81" s="282"/>
      <c r="BSF81" s="282"/>
      <c r="BSG81" s="282"/>
      <c r="BSH81" s="282"/>
      <c r="BSI81" s="282"/>
      <c r="BSJ81" s="282"/>
      <c r="BSK81" s="282"/>
      <c r="BSL81" s="283"/>
      <c r="BSM81" s="284"/>
      <c r="BSN81" s="282"/>
      <c r="BSO81" s="282"/>
      <c r="BSP81" s="282"/>
      <c r="BSQ81" s="282"/>
      <c r="BSR81" s="282"/>
      <c r="BSS81" s="282"/>
      <c r="BST81" s="282"/>
      <c r="BSU81" s="282"/>
      <c r="BSV81" s="282"/>
      <c r="BSW81" s="282"/>
      <c r="BSX81" s="282"/>
      <c r="BSY81" s="283"/>
      <c r="BSZ81" s="284"/>
      <c r="BTA81" s="282"/>
      <c r="BTB81" s="282"/>
      <c r="BTC81" s="282"/>
      <c r="BTD81" s="282"/>
      <c r="BTE81" s="282"/>
      <c r="BTF81" s="282"/>
      <c r="BTG81" s="282"/>
      <c r="BTH81" s="282"/>
      <c r="BTI81" s="282"/>
      <c r="BTJ81" s="282"/>
      <c r="BTK81" s="282"/>
      <c r="BTL81" s="283"/>
      <c r="BTM81" s="284"/>
      <c r="BTN81" s="282"/>
      <c r="BTO81" s="282"/>
      <c r="BTP81" s="282"/>
      <c r="BTQ81" s="282"/>
      <c r="BTR81" s="282"/>
      <c r="BTS81" s="282"/>
      <c r="BTT81" s="282"/>
      <c r="BTU81" s="282"/>
      <c r="BTV81" s="282"/>
      <c r="BTW81" s="282"/>
      <c r="BTX81" s="282"/>
      <c r="BTY81" s="283"/>
      <c r="BTZ81" s="284"/>
      <c r="BUA81" s="282"/>
      <c r="BUB81" s="282"/>
      <c r="BUC81" s="282"/>
      <c r="BUD81" s="282"/>
      <c r="BUE81" s="282"/>
      <c r="BUF81" s="282"/>
      <c r="BUG81" s="282"/>
      <c r="BUH81" s="282"/>
      <c r="BUI81" s="282"/>
      <c r="BUJ81" s="282"/>
      <c r="BUK81" s="282"/>
      <c r="BUL81" s="283"/>
      <c r="BUM81" s="284"/>
      <c r="BUN81" s="282"/>
      <c r="BUO81" s="282"/>
      <c r="BUP81" s="282"/>
      <c r="BUQ81" s="282"/>
      <c r="BUR81" s="282"/>
      <c r="BUS81" s="282"/>
      <c r="BUT81" s="282"/>
      <c r="BUU81" s="282"/>
      <c r="BUV81" s="282"/>
      <c r="BUW81" s="282"/>
      <c r="BUX81" s="282"/>
      <c r="BUY81" s="283"/>
      <c r="BUZ81" s="284"/>
      <c r="BVA81" s="282"/>
      <c r="BVB81" s="282"/>
      <c r="BVC81" s="282"/>
      <c r="BVD81" s="282"/>
      <c r="BVE81" s="282"/>
      <c r="BVF81" s="282"/>
      <c r="BVG81" s="282"/>
      <c r="BVH81" s="282"/>
      <c r="BVI81" s="282"/>
      <c r="BVJ81" s="282"/>
      <c r="BVK81" s="282"/>
      <c r="BVL81" s="283"/>
      <c r="BVM81" s="284"/>
      <c r="BVN81" s="282"/>
      <c r="BVO81" s="282"/>
      <c r="BVP81" s="282"/>
      <c r="BVQ81" s="282"/>
      <c r="BVR81" s="282"/>
      <c r="BVS81" s="282"/>
      <c r="BVT81" s="282"/>
      <c r="BVU81" s="282"/>
      <c r="BVV81" s="282"/>
      <c r="BVW81" s="282"/>
      <c r="BVX81" s="282"/>
      <c r="BVY81" s="283"/>
      <c r="BVZ81" s="284"/>
      <c r="BWA81" s="282"/>
      <c r="BWB81" s="282"/>
      <c r="BWC81" s="282"/>
      <c r="BWD81" s="282"/>
      <c r="BWE81" s="282"/>
      <c r="BWF81" s="282"/>
      <c r="BWG81" s="282"/>
      <c r="BWH81" s="282"/>
      <c r="BWI81" s="282"/>
      <c r="BWJ81" s="282"/>
      <c r="BWK81" s="282"/>
      <c r="BWL81" s="283"/>
      <c r="BWM81" s="284"/>
      <c r="BWN81" s="282"/>
      <c r="BWO81" s="282"/>
      <c r="BWP81" s="282"/>
      <c r="BWQ81" s="282"/>
      <c r="BWR81" s="282"/>
      <c r="BWS81" s="282"/>
      <c r="BWT81" s="282"/>
      <c r="BWU81" s="282"/>
      <c r="BWV81" s="282"/>
      <c r="BWW81" s="282"/>
      <c r="BWX81" s="282"/>
      <c r="BWY81" s="283"/>
      <c r="BWZ81" s="284"/>
      <c r="BXA81" s="282"/>
      <c r="BXB81" s="282"/>
      <c r="BXC81" s="282"/>
      <c r="BXD81" s="282"/>
      <c r="BXE81" s="282"/>
      <c r="BXF81" s="282"/>
      <c r="BXG81" s="282"/>
      <c r="BXH81" s="282"/>
      <c r="BXI81" s="282"/>
      <c r="BXJ81" s="282"/>
      <c r="BXK81" s="282"/>
      <c r="BXL81" s="283"/>
      <c r="BXM81" s="284"/>
      <c r="BXN81" s="282"/>
      <c r="BXO81" s="282"/>
      <c r="BXP81" s="282"/>
      <c r="BXQ81" s="282"/>
      <c r="BXR81" s="282"/>
      <c r="BXS81" s="282"/>
      <c r="BXT81" s="282"/>
      <c r="BXU81" s="282"/>
      <c r="BXV81" s="282"/>
      <c r="BXW81" s="282"/>
      <c r="BXX81" s="282"/>
      <c r="BXY81" s="283"/>
      <c r="BXZ81" s="284"/>
      <c r="BYA81" s="282"/>
      <c r="BYB81" s="282"/>
      <c r="BYC81" s="282"/>
      <c r="BYD81" s="282"/>
      <c r="BYE81" s="282"/>
      <c r="BYF81" s="282"/>
      <c r="BYG81" s="282"/>
      <c r="BYH81" s="282"/>
      <c r="BYI81" s="282"/>
      <c r="BYJ81" s="282"/>
      <c r="BYK81" s="282"/>
      <c r="BYL81" s="283"/>
      <c r="BYM81" s="284"/>
      <c r="BYN81" s="282"/>
      <c r="BYO81" s="282"/>
      <c r="BYP81" s="282"/>
      <c r="BYQ81" s="282"/>
      <c r="BYR81" s="282"/>
      <c r="BYS81" s="282"/>
      <c r="BYT81" s="282"/>
      <c r="BYU81" s="282"/>
      <c r="BYV81" s="282"/>
      <c r="BYW81" s="282"/>
      <c r="BYX81" s="282"/>
      <c r="BYY81" s="283"/>
      <c r="BYZ81" s="284"/>
      <c r="BZA81" s="282"/>
      <c r="BZB81" s="282"/>
      <c r="BZC81" s="282"/>
      <c r="BZD81" s="282"/>
      <c r="BZE81" s="282"/>
      <c r="BZF81" s="282"/>
      <c r="BZG81" s="282"/>
      <c r="BZH81" s="282"/>
      <c r="BZI81" s="282"/>
      <c r="BZJ81" s="282"/>
      <c r="BZK81" s="282"/>
      <c r="BZL81" s="283"/>
      <c r="BZM81" s="284"/>
      <c r="BZN81" s="282"/>
      <c r="BZO81" s="282"/>
      <c r="BZP81" s="282"/>
      <c r="BZQ81" s="282"/>
      <c r="BZR81" s="282"/>
      <c r="BZS81" s="282"/>
      <c r="BZT81" s="282"/>
      <c r="BZU81" s="282"/>
      <c r="BZV81" s="282"/>
      <c r="BZW81" s="282"/>
      <c r="BZX81" s="282"/>
      <c r="BZY81" s="283"/>
      <c r="BZZ81" s="284"/>
      <c r="CAA81" s="282"/>
      <c r="CAB81" s="282"/>
      <c r="CAC81" s="282"/>
      <c r="CAD81" s="282"/>
      <c r="CAE81" s="282"/>
      <c r="CAF81" s="282"/>
      <c r="CAG81" s="282"/>
      <c r="CAH81" s="282"/>
      <c r="CAI81" s="282"/>
      <c r="CAJ81" s="282"/>
      <c r="CAK81" s="282"/>
      <c r="CAL81" s="283"/>
      <c r="CAM81" s="284"/>
      <c r="CAN81" s="282"/>
      <c r="CAO81" s="282"/>
      <c r="CAP81" s="282"/>
      <c r="CAQ81" s="282"/>
      <c r="CAR81" s="282"/>
      <c r="CAS81" s="282"/>
      <c r="CAT81" s="282"/>
      <c r="CAU81" s="282"/>
      <c r="CAV81" s="282"/>
      <c r="CAW81" s="282"/>
      <c r="CAX81" s="282"/>
      <c r="CAY81" s="283"/>
      <c r="CAZ81" s="284"/>
      <c r="CBA81" s="282"/>
      <c r="CBB81" s="282"/>
      <c r="CBC81" s="282"/>
      <c r="CBD81" s="282"/>
      <c r="CBE81" s="282"/>
      <c r="CBF81" s="282"/>
      <c r="CBG81" s="282"/>
      <c r="CBH81" s="282"/>
      <c r="CBI81" s="282"/>
      <c r="CBJ81" s="282"/>
      <c r="CBK81" s="282"/>
      <c r="CBL81" s="283"/>
      <c r="CBM81" s="284"/>
      <c r="CBN81" s="282"/>
      <c r="CBO81" s="282"/>
      <c r="CBP81" s="282"/>
      <c r="CBQ81" s="282"/>
      <c r="CBR81" s="282"/>
      <c r="CBS81" s="282"/>
      <c r="CBT81" s="282"/>
      <c r="CBU81" s="282"/>
      <c r="CBV81" s="282"/>
      <c r="CBW81" s="282"/>
      <c r="CBX81" s="282"/>
      <c r="CBY81" s="283"/>
      <c r="CBZ81" s="284"/>
      <c r="CCA81" s="282"/>
      <c r="CCB81" s="282"/>
      <c r="CCC81" s="282"/>
      <c r="CCD81" s="282"/>
      <c r="CCE81" s="282"/>
      <c r="CCF81" s="282"/>
      <c r="CCG81" s="282"/>
      <c r="CCH81" s="282"/>
      <c r="CCI81" s="282"/>
      <c r="CCJ81" s="282"/>
      <c r="CCK81" s="282"/>
      <c r="CCL81" s="283"/>
      <c r="CCM81" s="284"/>
      <c r="CCN81" s="282"/>
      <c r="CCO81" s="282"/>
      <c r="CCP81" s="282"/>
      <c r="CCQ81" s="282"/>
      <c r="CCR81" s="282"/>
      <c r="CCS81" s="282"/>
      <c r="CCT81" s="282"/>
      <c r="CCU81" s="282"/>
      <c r="CCV81" s="282"/>
      <c r="CCW81" s="282"/>
      <c r="CCX81" s="282"/>
      <c r="CCY81" s="283"/>
      <c r="CCZ81" s="284"/>
      <c r="CDA81" s="282"/>
      <c r="CDB81" s="282"/>
      <c r="CDC81" s="282"/>
      <c r="CDD81" s="282"/>
      <c r="CDE81" s="282"/>
      <c r="CDF81" s="282"/>
      <c r="CDG81" s="282"/>
      <c r="CDH81" s="282"/>
      <c r="CDI81" s="282"/>
      <c r="CDJ81" s="282"/>
      <c r="CDK81" s="282"/>
      <c r="CDL81" s="283"/>
      <c r="CDM81" s="284"/>
      <c r="CDN81" s="282"/>
      <c r="CDO81" s="282"/>
      <c r="CDP81" s="282"/>
      <c r="CDQ81" s="282"/>
      <c r="CDR81" s="282"/>
      <c r="CDS81" s="282"/>
      <c r="CDT81" s="282"/>
      <c r="CDU81" s="282"/>
      <c r="CDV81" s="282"/>
      <c r="CDW81" s="282"/>
      <c r="CDX81" s="282"/>
      <c r="CDY81" s="283"/>
      <c r="CDZ81" s="284"/>
      <c r="CEA81" s="282"/>
      <c r="CEB81" s="282"/>
      <c r="CEC81" s="282"/>
      <c r="CED81" s="282"/>
      <c r="CEE81" s="282"/>
      <c r="CEF81" s="282"/>
      <c r="CEG81" s="282"/>
      <c r="CEH81" s="282"/>
      <c r="CEI81" s="282"/>
      <c r="CEJ81" s="282"/>
      <c r="CEK81" s="282"/>
      <c r="CEL81" s="283"/>
      <c r="CEM81" s="284"/>
      <c r="CEN81" s="282"/>
      <c r="CEO81" s="282"/>
      <c r="CEP81" s="282"/>
      <c r="CEQ81" s="282"/>
      <c r="CER81" s="282"/>
      <c r="CES81" s="282"/>
      <c r="CET81" s="282"/>
      <c r="CEU81" s="282"/>
      <c r="CEV81" s="282"/>
      <c r="CEW81" s="282"/>
      <c r="CEX81" s="282"/>
      <c r="CEY81" s="283"/>
      <c r="CEZ81" s="284"/>
      <c r="CFA81" s="282"/>
      <c r="CFB81" s="282"/>
      <c r="CFC81" s="282"/>
      <c r="CFD81" s="282"/>
      <c r="CFE81" s="282"/>
      <c r="CFF81" s="282"/>
      <c r="CFG81" s="282"/>
      <c r="CFH81" s="282"/>
      <c r="CFI81" s="282"/>
      <c r="CFJ81" s="282"/>
      <c r="CFK81" s="282"/>
      <c r="CFL81" s="283"/>
      <c r="CFM81" s="284"/>
      <c r="CFN81" s="282"/>
      <c r="CFO81" s="282"/>
      <c r="CFP81" s="282"/>
      <c r="CFQ81" s="282"/>
      <c r="CFR81" s="282"/>
      <c r="CFS81" s="282"/>
      <c r="CFT81" s="282"/>
      <c r="CFU81" s="282"/>
      <c r="CFV81" s="282"/>
      <c r="CFW81" s="282"/>
      <c r="CFX81" s="282"/>
      <c r="CFY81" s="283"/>
      <c r="CFZ81" s="284"/>
      <c r="CGA81" s="282"/>
      <c r="CGB81" s="282"/>
      <c r="CGC81" s="282"/>
      <c r="CGD81" s="282"/>
      <c r="CGE81" s="282"/>
      <c r="CGF81" s="282"/>
      <c r="CGG81" s="282"/>
      <c r="CGH81" s="282"/>
      <c r="CGI81" s="282"/>
      <c r="CGJ81" s="282"/>
      <c r="CGK81" s="282"/>
      <c r="CGL81" s="283"/>
      <c r="CGM81" s="284"/>
      <c r="CGN81" s="282"/>
      <c r="CGO81" s="282"/>
      <c r="CGP81" s="282"/>
      <c r="CGQ81" s="282"/>
      <c r="CGR81" s="282"/>
      <c r="CGS81" s="282"/>
      <c r="CGT81" s="282"/>
      <c r="CGU81" s="282"/>
      <c r="CGV81" s="282"/>
      <c r="CGW81" s="282"/>
      <c r="CGX81" s="282"/>
      <c r="CGY81" s="283"/>
      <c r="CGZ81" s="284"/>
      <c r="CHA81" s="282"/>
      <c r="CHB81" s="282"/>
      <c r="CHC81" s="282"/>
      <c r="CHD81" s="282"/>
      <c r="CHE81" s="282"/>
      <c r="CHF81" s="282"/>
      <c r="CHG81" s="282"/>
      <c r="CHH81" s="282"/>
      <c r="CHI81" s="282"/>
      <c r="CHJ81" s="282"/>
      <c r="CHK81" s="282"/>
      <c r="CHL81" s="283"/>
      <c r="CHM81" s="284"/>
      <c r="CHN81" s="282"/>
      <c r="CHO81" s="282"/>
      <c r="CHP81" s="282"/>
      <c r="CHQ81" s="282"/>
      <c r="CHR81" s="282"/>
      <c r="CHS81" s="282"/>
      <c r="CHT81" s="282"/>
      <c r="CHU81" s="282"/>
      <c r="CHV81" s="282"/>
      <c r="CHW81" s="282"/>
      <c r="CHX81" s="282"/>
      <c r="CHY81" s="283"/>
      <c r="CHZ81" s="284"/>
      <c r="CIA81" s="282"/>
      <c r="CIB81" s="282"/>
      <c r="CIC81" s="282"/>
      <c r="CID81" s="282"/>
      <c r="CIE81" s="282"/>
      <c r="CIF81" s="282"/>
      <c r="CIG81" s="282"/>
      <c r="CIH81" s="282"/>
      <c r="CII81" s="282"/>
      <c r="CIJ81" s="282"/>
      <c r="CIK81" s="282"/>
      <c r="CIL81" s="283"/>
      <c r="CIM81" s="284"/>
      <c r="CIN81" s="282"/>
      <c r="CIO81" s="282"/>
      <c r="CIP81" s="282"/>
      <c r="CIQ81" s="282"/>
      <c r="CIR81" s="282"/>
      <c r="CIS81" s="282"/>
      <c r="CIT81" s="282"/>
      <c r="CIU81" s="282"/>
      <c r="CIV81" s="282"/>
      <c r="CIW81" s="282"/>
      <c r="CIX81" s="282"/>
      <c r="CIY81" s="283"/>
      <c r="CIZ81" s="284"/>
      <c r="CJA81" s="282"/>
      <c r="CJB81" s="282"/>
      <c r="CJC81" s="282"/>
      <c r="CJD81" s="282"/>
      <c r="CJE81" s="282"/>
      <c r="CJF81" s="282"/>
      <c r="CJG81" s="282"/>
      <c r="CJH81" s="282"/>
      <c r="CJI81" s="282"/>
      <c r="CJJ81" s="282"/>
      <c r="CJK81" s="282"/>
      <c r="CJL81" s="283"/>
      <c r="CJM81" s="284"/>
      <c r="CJN81" s="282"/>
      <c r="CJO81" s="282"/>
      <c r="CJP81" s="282"/>
      <c r="CJQ81" s="282"/>
      <c r="CJR81" s="282"/>
      <c r="CJS81" s="282"/>
      <c r="CJT81" s="282"/>
      <c r="CJU81" s="282"/>
      <c r="CJV81" s="282"/>
      <c r="CJW81" s="282"/>
      <c r="CJX81" s="282"/>
      <c r="CJY81" s="283"/>
      <c r="CJZ81" s="284"/>
      <c r="CKA81" s="282"/>
      <c r="CKB81" s="282"/>
      <c r="CKC81" s="282"/>
      <c r="CKD81" s="282"/>
      <c r="CKE81" s="282"/>
      <c r="CKF81" s="282"/>
      <c r="CKG81" s="282"/>
      <c r="CKH81" s="282"/>
      <c r="CKI81" s="282"/>
      <c r="CKJ81" s="282"/>
      <c r="CKK81" s="282"/>
      <c r="CKL81" s="283"/>
      <c r="CKM81" s="284"/>
      <c r="CKN81" s="282"/>
      <c r="CKO81" s="282"/>
      <c r="CKP81" s="282"/>
      <c r="CKQ81" s="282"/>
      <c r="CKR81" s="282"/>
      <c r="CKS81" s="282"/>
      <c r="CKT81" s="282"/>
      <c r="CKU81" s="282"/>
      <c r="CKV81" s="282"/>
      <c r="CKW81" s="282"/>
      <c r="CKX81" s="282"/>
      <c r="CKY81" s="283"/>
      <c r="CKZ81" s="284"/>
      <c r="CLA81" s="282"/>
      <c r="CLB81" s="282"/>
      <c r="CLC81" s="282"/>
      <c r="CLD81" s="282"/>
      <c r="CLE81" s="282"/>
      <c r="CLF81" s="282"/>
      <c r="CLG81" s="282"/>
      <c r="CLH81" s="282"/>
      <c r="CLI81" s="282"/>
      <c r="CLJ81" s="282"/>
      <c r="CLK81" s="282"/>
      <c r="CLL81" s="283"/>
      <c r="CLM81" s="284"/>
      <c r="CLN81" s="282"/>
      <c r="CLO81" s="282"/>
      <c r="CLP81" s="282"/>
      <c r="CLQ81" s="282"/>
      <c r="CLR81" s="282"/>
      <c r="CLS81" s="282"/>
      <c r="CLT81" s="282"/>
      <c r="CLU81" s="282"/>
      <c r="CLV81" s="282"/>
      <c r="CLW81" s="282"/>
      <c r="CLX81" s="282"/>
      <c r="CLY81" s="283"/>
      <c r="CLZ81" s="284"/>
      <c r="CMA81" s="282"/>
      <c r="CMB81" s="282"/>
      <c r="CMC81" s="282"/>
      <c r="CMD81" s="282"/>
      <c r="CME81" s="282"/>
      <c r="CMF81" s="282"/>
      <c r="CMG81" s="282"/>
      <c r="CMH81" s="282"/>
      <c r="CMI81" s="282"/>
      <c r="CMJ81" s="282"/>
      <c r="CMK81" s="282"/>
      <c r="CML81" s="283"/>
      <c r="CMM81" s="284"/>
      <c r="CMN81" s="282"/>
      <c r="CMO81" s="282"/>
      <c r="CMP81" s="282"/>
      <c r="CMQ81" s="282"/>
      <c r="CMR81" s="282"/>
      <c r="CMS81" s="282"/>
      <c r="CMT81" s="282"/>
      <c r="CMU81" s="282"/>
      <c r="CMV81" s="282"/>
      <c r="CMW81" s="282"/>
      <c r="CMX81" s="282"/>
      <c r="CMY81" s="283"/>
      <c r="CMZ81" s="284"/>
      <c r="CNA81" s="282"/>
      <c r="CNB81" s="282"/>
      <c r="CNC81" s="282"/>
      <c r="CND81" s="282"/>
      <c r="CNE81" s="282"/>
      <c r="CNF81" s="282"/>
      <c r="CNG81" s="282"/>
      <c r="CNH81" s="282"/>
      <c r="CNI81" s="282"/>
      <c r="CNJ81" s="282"/>
      <c r="CNK81" s="282"/>
      <c r="CNL81" s="283"/>
      <c r="CNM81" s="284"/>
      <c r="CNN81" s="282"/>
      <c r="CNO81" s="282"/>
      <c r="CNP81" s="282"/>
      <c r="CNQ81" s="282"/>
      <c r="CNR81" s="282"/>
      <c r="CNS81" s="282"/>
      <c r="CNT81" s="282"/>
      <c r="CNU81" s="282"/>
      <c r="CNV81" s="282"/>
      <c r="CNW81" s="282"/>
      <c r="CNX81" s="282"/>
      <c r="CNY81" s="283"/>
      <c r="CNZ81" s="284"/>
      <c r="COA81" s="282"/>
      <c r="COB81" s="282"/>
      <c r="COC81" s="282"/>
      <c r="COD81" s="282"/>
      <c r="COE81" s="282"/>
      <c r="COF81" s="282"/>
      <c r="COG81" s="282"/>
      <c r="COH81" s="282"/>
      <c r="COI81" s="282"/>
      <c r="COJ81" s="282"/>
      <c r="COK81" s="282"/>
      <c r="COL81" s="283"/>
      <c r="COM81" s="284"/>
      <c r="CON81" s="282"/>
      <c r="COO81" s="282"/>
      <c r="COP81" s="282"/>
      <c r="COQ81" s="282"/>
      <c r="COR81" s="282"/>
      <c r="COS81" s="282"/>
      <c r="COT81" s="282"/>
      <c r="COU81" s="282"/>
      <c r="COV81" s="282"/>
      <c r="COW81" s="282"/>
      <c r="COX81" s="282"/>
      <c r="COY81" s="283"/>
      <c r="COZ81" s="284"/>
      <c r="CPA81" s="282"/>
      <c r="CPB81" s="282"/>
      <c r="CPC81" s="282"/>
      <c r="CPD81" s="282"/>
      <c r="CPE81" s="282"/>
      <c r="CPF81" s="282"/>
      <c r="CPG81" s="282"/>
      <c r="CPH81" s="282"/>
      <c r="CPI81" s="282"/>
      <c r="CPJ81" s="282"/>
      <c r="CPK81" s="282"/>
      <c r="CPL81" s="283"/>
      <c r="CPM81" s="284"/>
      <c r="CPN81" s="282"/>
      <c r="CPO81" s="282"/>
      <c r="CPP81" s="282"/>
      <c r="CPQ81" s="282"/>
      <c r="CPR81" s="282"/>
      <c r="CPS81" s="282"/>
      <c r="CPT81" s="282"/>
      <c r="CPU81" s="282"/>
      <c r="CPV81" s="282"/>
      <c r="CPW81" s="282"/>
      <c r="CPX81" s="282"/>
      <c r="CPY81" s="283"/>
      <c r="CPZ81" s="284"/>
      <c r="CQA81" s="282"/>
      <c r="CQB81" s="282"/>
      <c r="CQC81" s="282"/>
      <c r="CQD81" s="282"/>
      <c r="CQE81" s="282"/>
      <c r="CQF81" s="282"/>
      <c r="CQG81" s="282"/>
      <c r="CQH81" s="282"/>
      <c r="CQI81" s="282"/>
      <c r="CQJ81" s="282"/>
      <c r="CQK81" s="282"/>
      <c r="CQL81" s="283"/>
      <c r="CQM81" s="284"/>
      <c r="CQN81" s="282"/>
      <c r="CQO81" s="282"/>
      <c r="CQP81" s="282"/>
      <c r="CQQ81" s="282"/>
      <c r="CQR81" s="282"/>
      <c r="CQS81" s="282"/>
      <c r="CQT81" s="282"/>
      <c r="CQU81" s="282"/>
      <c r="CQV81" s="282"/>
      <c r="CQW81" s="282"/>
      <c r="CQX81" s="282"/>
      <c r="CQY81" s="283"/>
      <c r="CQZ81" s="284"/>
      <c r="CRA81" s="282"/>
      <c r="CRB81" s="282"/>
      <c r="CRC81" s="282"/>
      <c r="CRD81" s="282"/>
      <c r="CRE81" s="282"/>
      <c r="CRF81" s="282"/>
      <c r="CRG81" s="282"/>
      <c r="CRH81" s="282"/>
      <c r="CRI81" s="282"/>
      <c r="CRJ81" s="282"/>
      <c r="CRK81" s="282"/>
      <c r="CRL81" s="283"/>
      <c r="CRM81" s="284"/>
      <c r="CRN81" s="282"/>
      <c r="CRO81" s="282"/>
      <c r="CRP81" s="282"/>
      <c r="CRQ81" s="282"/>
      <c r="CRR81" s="282"/>
      <c r="CRS81" s="282"/>
      <c r="CRT81" s="282"/>
      <c r="CRU81" s="282"/>
      <c r="CRV81" s="282"/>
      <c r="CRW81" s="282"/>
      <c r="CRX81" s="282"/>
      <c r="CRY81" s="283"/>
      <c r="CRZ81" s="284"/>
      <c r="CSA81" s="282"/>
      <c r="CSB81" s="282"/>
      <c r="CSC81" s="282"/>
      <c r="CSD81" s="282"/>
      <c r="CSE81" s="282"/>
      <c r="CSF81" s="282"/>
      <c r="CSG81" s="282"/>
      <c r="CSH81" s="282"/>
      <c r="CSI81" s="282"/>
      <c r="CSJ81" s="282"/>
      <c r="CSK81" s="282"/>
      <c r="CSL81" s="283"/>
      <c r="CSM81" s="284"/>
      <c r="CSN81" s="282"/>
      <c r="CSO81" s="282"/>
      <c r="CSP81" s="282"/>
      <c r="CSQ81" s="282"/>
      <c r="CSR81" s="282"/>
      <c r="CSS81" s="282"/>
      <c r="CST81" s="282"/>
      <c r="CSU81" s="282"/>
      <c r="CSV81" s="282"/>
      <c r="CSW81" s="282"/>
      <c r="CSX81" s="282"/>
      <c r="CSY81" s="283"/>
      <c r="CSZ81" s="284"/>
      <c r="CTA81" s="282"/>
      <c r="CTB81" s="282"/>
      <c r="CTC81" s="282"/>
      <c r="CTD81" s="282"/>
      <c r="CTE81" s="282"/>
      <c r="CTF81" s="282"/>
      <c r="CTG81" s="282"/>
      <c r="CTH81" s="282"/>
      <c r="CTI81" s="282"/>
      <c r="CTJ81" s="282"/>
      <c r="CTK81" s="282"/>
      <c r="CTL81" s="283"/>
      <c r="CTM81" s="284"/>
      <c r="CTN81" s="282"/>
      <c r="CTO81" s="282"/>
      <c r="CTP81" s="282"/>
      <c r="CTQ81" s="282"/>
      <c r="CTR81" s="282"/>
      <c r="CTS81" s="282"/>
      <c r="CTT81" s="282"/>
      <c r="CTU81" s="282"/>
      <c r="CTV81" s="282"/>
      <c r="CTW81" s="282"/>
      <c r="CTX81" s="282"/>
      <c r="CTY81" s="283"/>
      <c r="CTZ81" s="284"/>
      <c r="CUA81" s="282"/>
      <c r="CUB81" s="282"/>
      <c r="CUC81" s="282"/>
      <c r="CUD81" s="282"/>
      <c r="CUE81" s="282"/>
      <c r="CUF81" s="282"/>
      <c r="CUG81" s="282"/>
      <c r="CUH81" s="282"/>
      <c r="CUI81" s="282"/>
      <c r="CUJ81" s="282"/>
      <c r="CUK81" s="282"/>
      <c r="CUL81" s="283"/>
      <c r="CUM81" s="284"/>
      <c r="CUN81" s="282"/>
      <c r="CUO81" s="282"/>
      <c r="CUP81" s="282"/>
      <c r="CUQ81" s="282"/>
      <c r="CUR81" s="282"/>
      <c r="CUS81" s="282"/>
      <c r="CUT81" s="282"/>
      <c r="CUU81" s="282"/>
      <c r="CUV81" s="282"/>
      <c r="CUW81" s="282"/>
      <c r="CUX81" s="282"/>
      <c r="CUY81" s="283"/>
      <c r="CUZ81" s="284"/>
      <c r="CVA81" s="282"/>
      <c r="CVB81" s="282"/>
      <c r="CVC81" s="282"/>
      <c r="CVD81" s="282"/>
      <c r="CVE81" s="282"/>
      <c r="CVF81" s="282"/>
      <c r="CVG81" s="282"/>
      <c r="CVH81" s="282"/>
      <c r="CVI81" s="282"/>
      <c r="CVJ81" s="282"/>
      <c r="CVK81" s="282"/>
      <c r="CVL81" s="283"/>
      <c r="CVM81" s="284"/>
      <c r="CVN81" s="282"/>
      <c r="CVO81" s="282"/>
      <c r="CVP81" s="282"/>
      <c r="CVQ81" s="282"/>
      <c r="CVR81" s="282"/>
      <c r="CVS81" s="282"/>
      <c r="CVT81" s="282"/>
      <c r="CVU81" s="282"/>
      <c r="CVV81" s="282"/>
      <c r="CVW81" s="282"/>
      <c r="CVX81" s="282"/>
      <c r="CVY81" s="283"/>
      <c r="CVZ81" s="284"/>
      <c r="CWA81" s="282"/>
      <c r="CWB81" s="282"/>
      <c r="CWC81" s="282"/>
      <c r="CWD81" s="282"/>
      <c r="CWE81" s="282"/>
      <c r="CWF81" s="282"/>
      <c r="CWG81" s="282"/>
      <c r="CWH81" s="282"/>
      <c r="CWI81" s="282"/>
      <c r="CWJ81" s="282"/>
      <c r="CWK81" s="282"/>
      <c r="CWL81" s="283"/>
      <c r="CWM81" s="284"/>
      <c r="CWN81" s="282"/>
      <c r="CWO81" s="282"/>
      <c r="CWP81" s="282"/>
      <c r="CWQ81" s="282"/>
      <c r="CWR81" s="282"/>
      <c r="CWS81" s="282"/>
      <c r="CWT81" s="282"/>
      <c r="CWU81" s="282"/>
      <c r="CWV81" s="282"/>
      <c r="CWW81" s="282"/>
      <c r="CWX81" s="282"/>
      <c r="CWY81" s="283"/>
      <c r="CWZ81" s="284"/>
      <c r="CXA81" s="282"/>
      <c r="CXB81" s="282"/>
      <c r="CXC81" s="282"/>
      <c r="CXD81" s="282"/>
      <c r="CXE81" s="282"/>
      <c r="CXF81" s="282"/>
      <c r="CXG81" s="282"/>
      <c r="CXH81" s="282"/>
      <c r="CXI81" s="282"/>
      <c r="CXJ81" s="282"/>
      <c r="CXK81" s="282"/>
      <c r="CXL81" s="283"/>
      <c r="CXM81" s="284"/>
      <c r="CXN81" s="282"/>
      <c r="CXO81" s="282"/>
      <c r="CXP81" s="282"/>
      <c r="CXQ81" s="282"/>
      <c r="CXR81" s="282"/>
      <c r="CXS81" s="282"/>
      <c r="CXT81" s="282"/>
      <c r="CXU81" s="282"/>
      <c r="CXV81" s="282"/>
      <c r="CXW81" s="282"/>
      <c r="CXX81" s="282"/>
      <c r="CXY81" s="283"/>
      <c r="CXZ81" s="284"/>
      <c r="CYA81" s="282"/>
      <c r="CYB81" s="282"/>
      <c r="CYC81" s="282"/>
      <c r="CYD81" s="282"/>
      <c r="CYE81" s="282"/>
      <c r="CYF81" s="282"/>
      <c r="CYG81" s="282"/>
      <c r="CYH81" s="282"/>
      <c r="CYI81" s="282"/>
      <c r="CYJ81" s="282"/>
      <c r="CYK81" s="282"/>
      <c r="CYL81" s="283"/>
      <c r="CYM81" s="284"/>
      <c r="CYN81" s="282"/>
      <c r="CYO81" s="282"/>
      <c r="CYP81" s="282"/>
      <c r="CYQ81" s="282"/>
      <c r="CYR81" s="282"/>
      <c r="CYS81" s="282"/>
      <c r="CYT81" s="282"/>
      <c r="CYU81" s="282"/>
      <c r="CYV81" s="282"/>
      <c r="CYW81" s="282"/>
      <c r="CYX81" s="282"/>
      <c r="CYY81" s="283"/>
      <c r="CYZ81" s="284"/>
      <c r="CZA81" s="282"/>
      <c r="CZB81" s="282"/>
      <c r="CZC81" s="282"/>
      <c r="CZD81" s="282"/>
      <c r="CZE81" s="282"/>
      <c r="CZF81" s="282"/>
      <c r="CZG81" s="282"/>
      <c r="CZH81" s="282"/>
      <c r="CZI81" s="282"/>
      <c r="CZJ81" s="282"/>
      <c r="CZK81" s="282"/>
      <c r="CZL81" s="283"/>
      <c r="CZM81" s="284"/>
      <c r="CZN81" s="282"/>
      <c r="CZO81" s="282"/>
      <c r="CZP81" s="282"/>
      <c r="CZQ81" s="282"/>
      <c r="CZR81" s="282"/>
      <c r="CZS81" s="282"/>
      <c r="CZT81" s="282"/>
      <c r="CZU81" s="282"/>
      <c r="CZV81" s="282"/>
      <c r="CZW81" s="282"/>
      <c r="CZX81" s="282"/>
      <c r="CZY81" s="283"/>
      <c r="CZZ81" s="284"/>
      <c r="DAA81" s="282"/>
      <c r="DAB81" s="282"/>
      <c r="DAC81" s="282"/>
      <c r="DAD81" s="282"/>
      <c r="DAE81" s="282"/>
      <c r="DAF81" s="282"/>
      <c r="DAG81" s="282"/>
      <c r="DAH81" s="282"/>
      <c r="DAI81" s="282"/>
      <c r="DAJ81" s="282"/>
      <c r="DAK81" s="282"/>
      <c r="DAL81" s="283"/>
      <c r="DAM81" s="284"/>
      <c r="DAN81" s="282"/>
      <c r="DAO81" s="282"/>
      <c r="DAP81" s="282"/>
      <c r="DAQ81" s="282"/>
      <c r="DAR81" s="282"/>
      <c r="DAS81" s="282"/>
      <c r="DAT81" s="282"/>
      <c r="DAU81" s="282"/>
      <c r="DAV81" s="282"/>
      <c r="DAW81" s="282"/>
      <c r="DAX81" s="282"/>
      <c r="DAY81" s="283"/>
      <c r="DAZ81" s="284"/>
      <c r="DBA81" s="282"/>
      <c r="DBB81" s="282"/>
      <c r="DBC81" s="282"/>
      <c r="DBD81" s="282"/>
      <c r="DBE81" s="282"/>
      <c r="DBF81" s="282"/>
      <c r="DBG81" s="282"/>
      <c r="DBH81" s="282"/>
      <c r="DBI81" s="282"/>
      <c r="DBJ81" s="282"/>
      <c r="DBK81" s="282"/>
      <c r="DBL81" s="283"/>
      <c r="DBM81" s="284"/>
      <c r="DBN81" s="282"/>
      <c r="DBO81" s="282"/>
      <c r="DBP81" s="282"/>
      <c r="DBQ81" s="282"/>
      <c r="DBR81" s="282"/>
      <c r="DBS81" s="282"/>
      <c r="DBT81" s="282"/>
      <c r="DBU81" s="282"/>
      <c r="DBV81" s="282"/>
      <c r="DBW81" s="282"/>
      <c r="DBX81" s="282"/>
      <c r="DBY81" s="283"/>
      <c r="DBZ81" s="284"/>
      <c r="DCA81" s="282"/>
      <c r="DCB81" s="282"/>
      <c r="DCC81" s="282"/>
      <c r="DCD81" s="282"/>
      <c r="DCE81" s="282"/>
      <c r="DCF81" s="282"/>
      <c r="DCG81" s="282"/>
      <c r="DCH81" s="282"/>
      <c r="DCI81" s="282"/>
      <c r="DCJ81" s="282"/>
      <c r="DCK81" s="282"/>
      <c r="DCL81" s="283"/>
      <c r="DCM81" s="284"/>
      <c r="DCN81" s="282"/>
      <c r="DCO81" s="282"/>
      <c r="DCP81" s="282"/>
      <c r="DCQ81" s="282"/>
      <c r="DCR81" s="282"/>
      <c r="DCS81" s="282"/>
      <c r="DCT81" s="282"/>
      <c r="DCU81" s="282"/>
      <c r="DCV81" s="282"/>
      <c r="DCW81" s="282"/>
      <c r="DCX81" s="282"/>
      <c r="DCY81" s="283"/>
      <c r="DCZ81" s="284"/>
      <c r="DDA81" s="282"/>
      <c r="DDB81" s="282"/>
      <c r="DDC81" s="282"/>
      <c r="DDD81" s="282"/>
      <c r="DDE81" s="282"/>
      <c r="DDF81" s="282"/>
      <c r="DDG81" s="282"/>
      <c r="DDH81" s="282"/>
      <c r="DDI81" s="282"/>
      <c r="DDJ81" s="282"/>
      <c r="DDK81" s="282"/>
      <c r="DDL81" s="283"/>
      <c r="DDM81" s="284"/>
      <c r="DDN81" s="282"/>
      <c r="DDO81" s="282"/>
      <c r="DDP81" s="282"/>
      <c r="DDQ81" s="282"/>
      <c r="DDR81" s="282"/>
      <c r="DDS81" s="282"/>
      <c r="DDT81" s="282"/>
      <c r="DDU81" s="282"/>
      <c r="DDV81" s="282"/>
      <c r="DDW81" s="282"/>
      <c r="DDX81" s="282"/>
      <c r="DDY81" s="283"/>
      <c r="DDZ81" s="284"/>
      <c r="DEA81" s="282"/>
      <c r="DEB81" s="282"/>
      <c r="DEC81" s="282"/>
      <c r="DED81" s="282"/>
      <c r="DEE81" s="282"/>
      <c r="DEF81" s="282"/>
      <c r="DEG81" s="282"/>
      <c r="DEH81" s="282"/>
      <c r="DEI81" s="282"/>
      <c r="DEJ81" s="282"/>
      <c r="DEK81" s="282"/>
      <c r="DEL81" s="283"/>
      <c r="DEM81" s="284"/>
      <c r="DEN81" s="282"/>
      <c r="DEO81" s="282"/>
      <c r="DEP81" s="282"/>
      <c r="DEQ81" s="282"/>
      <c r="DER81" s="282"/>
      <c r="DES81" s="282"/>
      <c r="DET81" s="282"/>
      <c r="DEU81" s="282"/>
      <c r="DEV81" s="282"/>
      <c r="DEW81" s="282"/>
      <c r="DEX81" s="282"/>
      <c r="DEY81" s="283"/>
      <c r="DEZ81" s="284"/>
      <c r="DFA81" s="282"/>
      <c r="DFB81" s="282"/>
      <c r="DFC81" s="282"/>
      <c r="DFD81" s="282"/>
      <c r="DFE81" s="282"/>
      <c r="DFF81" s="282"/>
      <c r="DFG81" s="282"/>
      <c r="DFH81" s="282"/>
      <c r="DFI81" s="282"/>
      <c r="DFJ81" s="282"/>
      <c r="DFK81" s="282"/>
      <c r="DFL81" s="283"/>
      <c r="DFM81" s="284"/>
      <c r="DFN81" s="282"/>
      <c r="DFO81" s="282"/>
      <c r="DFP81" s="282"/>
      <c r="DFQ81" s="282"/>
      <c r="DFR81" s="282"/>
      <c r="DFS81" s="282"/>
      <c r="DFT81" s="282"/>
      <c r="DFU81" s="282"/>
      <c r="DFV81" s="282"/>
      <c r="DFW81" s="282"/>
      <c r="DFX81" s="282"/>
      <c r="DFY81" s="283"/>
      <c r="DFZ81" s="284"/>
      <c r="DGA81" s="282"/>
      <c r="DGB81" s="282"/>
      <c r="DGC81" s="282"/>
      <c r="DGD81" s="282"/>
      <c r="DGE81" s="282"/>
      <c r="DGF81" s="282"/>
      <c r="DGG81" s="282"/>
      <c r="DGH81" s="282"/>
      <c r="DGI81" s="282"/>
      <c r="DGJ81" s="282"/>
      <c r="DGK81" s="282"/>
      <c r="DGL81" s="283"/>
      <c r="DGM81" s="284"/>
      <c r="DGN81" s="282"/>
      <c r="DGO81" s="282"/>
      <c r="DGP81" s="282"/>
      <c r="DGQ81" s="282"/>
      <c r="DGR81" s="282"/>
      <c r="DGS81" s="282"/>
      <c r="DGT81" s="282"/>
      <c r="DGU81" s="282"/>
      <c r="DGV81" s="282"/>
      <c r="DGW81" s="282"/>
      <c r="DGX81" s="282"/>
      <c r="DGY81" s="283"/>
      <c r="DGZ81" s="284"/>
      <c r="DHA81" s="282"/>
      <c r="DHB81" s="282"/>
      <c r="DHC81" s="282"/>
      <c r="DHD81" s="282"/>
      <c r="DHE81" s="282"/>
      <c r="DHF81" s="282"/>
      <c r="DHG81" s="282"/>
      <c r="DHH81" s="282"/>
      <c r="DHI81" s="282"/>
      <c r="DHJ81" s="282"/>
      <c r="DHK81" s="282"/>
      <c r="DHL81" s="283"/>
      <c r="DHM81" s="284"/>
      <c r="DHN81" s="282"/>
      <c r="DHO81" s="282"/>
      <c r="DHP81" s="282"/>
      <c r="DHQ81" s="282"/>
      <c r="DHR81" s="282"/>
      <c r="DHS81" s="282"/>
      <c r="DHT81" s="282"/>
      <c r="DHU81" s="282"/>
      <c r="DHV81" s="282"/>
      <c r="DHW81" s="282"/>
      <c r="DHX81" s="282"/>
      <c r="DHY81" s="283"/>
      <c r="DHZ81" s="284"/>
      <c r="DIA81" s="282"/>
      <c r="DIB81" s="282"/>
      <c r="DIC81" s="282"/>
      <c r="DID81" s="282"/>
      <c r="DIE81" s="282"/>
      <c r="DIF81" s="282"/>
      <c r="DIG81" s="282"/>
      <c r="DIH81" s="282"/>
      <c r="DII81" s="282"/>
      <c r="DIJ81" s="282"/>
      <c r="DIK81" s="282"/>
      <c r="DIL81" s="283"/>
      <c r="DIM81" s="284"/>
      <c r="DIN81" s="282"/>
      <c r="DIO81" s="282"/>
      <c r="DIP81" s="282"/>
      <c r="DIQ81" s="282"/>
      <c r="DIR81" s="282"/>
      <c r="DIS81" s="282"/>
      <c r="DIT81" s="282"/>
      <c r="DIU81" s="282"/>
      <c r="DIV81" s="282"/>
      <c r="DIW81" s="282"/>
      <c r="DIX81" s="282"/>
      <c r="DIY81" s="283"/>
      <c r="DIZ81" s="284"/>
      <c r="DJA81" s="282"/>
      <c r="DJB81" s="282"/>
      <c r="DJC81" s="282"/>
      <c r="DJD81" s="282"/>
      <c r="DJE81" s="282"/>
      <c r="DJF81" s="282"/>
      <c r="DJG81" s="282"/>
      <c r="DJH81" s="282"/>
      <c r="DJI81" s="282"/>
      <c r="DJJ81" s="282"/>
      <c r="DJK81" s="282"/>
      <c r="DJL81" s="283"/>
      <c r="DJM81" s="284"/>
      <c r="DJN81" s="282"/>
      <c r="DJO81" s="282"/>
      <c r="DJP81" s="282"/>
      <c r="DJQ81" s="282"/>
      <c r="DJR81" s="282"/>
      <c r="DJS81" s="282"/>
      <c r="DJT81" s="282"/>
      <c r="DJU81" s="282"/>
      <c r="DJV81" s="282"/>
      <c r="DJW81" s="282"/>
      <c r="DJX81" s="282"/>
      <c r="DJY81" s="283"/>
      <c r="DJZ81" s="284"/>
      <c r="DKA81" s="282"/>
      <c r="DKB81" s="282"/>
      <c r="DKC81" s="282"/>
      <c r="DKD81" s="282"/>
      <c r="DKE81" s="282"/>
      <c r="DKF81" s="282"/>
      <c r="DKG81" s="282"/>
      <c r="DKH81" s="282"/>
      <c r="DKI81" s="282"/>
      <c r="DKJ81" s="282"/>
      <c r="DKK81" s="282"/>
      <c r="DKL81" s="283"/>
      <c r="DKM81" s="284"/>
      <c r="DKN81" s="282"/>
      <c r="DKO81" s="282"/>
      <c r="DKP81" s="282"/>
      <c r="DKQ81" s="282"/>
      <c r="DKR81" s="282"/>
      <c r="DKS81" s="282"/>
      <c r="DKT81" s="282"/>
      <c r="DKU81" s="282"/>
      <c r="DKV81" s="282"/>
      <c r="DKW81" s="282"/>
      <c r="DKX81" s="282"/>
      <c r="DKY81" s="283"/>
      <c r="DKZ81" s="284"/>
      <c r="DLA81" s="282"/>
      <c r="DLB81" s="282"/>
      <c r="DLC81" s="282"/>
      <c r="DLD81" s="282"/>
      <c r="DLE81" s="282"/>
      <c r="DLF81" s="282"/>
      <c r="DLG81" s="282"/>
      <c r="DLH81" s="282"/>
      <c r="DLI81" s="282"/>
      <c r="DLJ81" s="282"/>
      <c r="DLK81" s="282"/>
      <c r="DLL81" s="283"/>
      <c r="DLM81" s="284"/>
      <c r="DLN81" s="282"/>
      <c r="DLO81" s="282"/>
      <c r="DLP81" s="282"/>
      <c r="DLQ81" s="282"/>
      <c r="DLR81" s="282"/>
      <c r="DLS81" s="282"/>
      <c r="DLT81" s="282"/>
      <c r="DLU81" s="282"/>
      <c r="DLV81" s="282"/>
      <c r="DLW81" s="282"/>
      <c r="DLX81" s="282"/>
      <c r="DLY81" s="283"/>
      <c r="DLZ81" s="284"/>
      <c r="DMA81" s="282"/>
      <c r="DMB81" s="282"/>
      <c r="DMC81" s="282"/>
      <c r="DMD81" s="282"/>
      <c r="DME81" s="282"/>
      <c r="DMF81" s="282"/>
      <c r="DMG81" s="282"/>
      <c r="DMH81" s="282"/>
      <c r="DMI81" s="282"/>
      <c r="DMJ81" s="282"/>
      <c r="DMK81" s="282"/>
      <c r="DML81" s="283"/>
      <c r="DMM81" s="284"/>
      <c r="DMN81" s="282"/>
      <c r="DMO81" s="282"/>
      <c r="DMP81" s="282"/>
      <c r="DMQ81" s="282"/>
      <c r="DMR81" s="282"/>
      <c r="DMS81" s="282"/>
      <c r="DMT81" s="282"/>
      <c r="DMU81" s="282"/>
      <c r="DMV81" s="282"/>
      <c r="DMW81" s="282"/>
      <c r="DMX81" s="282"/>
      <c r="DMY81" s="283"/>
      <c r="DMZ81" s="284"/>
      <c r="DNA81" s="282"/>
      <c r="DNB81" s="282"/>
      <c r="DNC81" s="282"/>
      <c r="DND81" s="282"/>
      <c r="DNE81" s="282"/>
      <c r="DNF81" s="282"/>
      <c r="DNG81" s="282"/>
      <c r="DNH81" s="282"/>
      <c r="DNI81" s="282"/>
      <c r="DNJ81" s="282"/>
      <c r="DNK81" s="282"/>
      <c r="DNL81" s="283"/>
      <c r="DNM81" s="284"/>
      <c r="DNN81" s="282"/>
      <c r="DNO81" s="282"/>
      <c r="DNP81" s="282"/>
      <c r="DNQ81" s="282"/>
      <c r="DNR81" s="282"/>
      <c r="DNS81" s="282"/>
      <c r="DNT81" s="282"/>
      <c r="DNU81" s="282"/>
      <c r="DNV81" s="282"/>
      <c r="DNW81" s="282"/>
      <c r="DNX81" s="282"/>
      <c r="DNY81" s="283"/>
      <c r="DNZ81" s="284"/>
      <c r="DOA81" s="282"/>
      <c r="DOB81" s="282"/>
      <c r="DOC81" s="282"/>
      <c r="DOD81" s="282"/>
      <c r="DOE81" s="282"/>
      <c r="DOF81" s="282"/>
      <c r="DOG81" s="282"/>
      <c r="DOH81" s="282"/>
      <c r="DOI81" s="282"/>
      <c r="DOJ81" s="282"/>
      <c r="DOK81" s="282"/>
      <c r="DOL81" s="283"/>
      <c r="DOM81" s="284"/>
      <c r="DON81" s="282"/>
      <c r="DOO81" s="282"/>
      <c r="DOP81" s="282"/>
      <c r="DOQ81" s="282"/>
      <c r="DOR81" s="282"/>
      <c r="DOS81" s="282"/>
      <c r="DOT81" s="282"/>
      <c r="DOU81" s="282"/>
      <c r="DOV81" s="282"/>
      <c r="DOW81" s="282"/>
      <c r="DOX81" s="282"/>
      <c r="DOY81" s="283"/>
      <c r="DOZ81" s="284"/>
      <c r="DPA81" s="282"/>
      <c r="DPB81" s="282"/>
      <c r="DPC81" s="282"/>
      <c r="DPD81" s="282"/>
      <c r="DPE81" s="282"/>
      <c r="DPF81" s="282"/>
      <c r="DPG81" s="282"/>
      <c r="DPH81" s="282"/>
      <c r="DPI81" s="282"/>
      <c r="DPJ81" s="282"/>
      <c r="DPK81" s="282"/>
      <c r="DPL81" s="283"/>
      <c r="DPM81" s="284"/>
      <c r="DPN81" s="282"/>
      <c r="DPO81" s="282"/>
      <c r="DPP81" s="282"/>
      <c r="DPQ81" s="282"/>
      <c r="DPR81" s="282"/>
      <c r="DPS81" s="282"/>
      <c r="DPT81" s="282"/>
      <c r="DPU81" s="282"/>
      <c r="DPV81" s="282"/>
      <c r="DPW81" s="282"/>
      <c r="DPX81" s="282"/>
      <c r="DPY81" s="283"/>
      <c r="DPZ81" s="284"/>
      <c r="DQA81" s="282"/>
      <c r="DQB81" s="282"/>
      <c r="DQC81" s="282"/>
      <c r="DQD81" s="282"/>
      <c r="DQE81" s="282"/>
      <c r="DQF81" s="282"/>
      <c r="DQG81" s="282"/>
      <c r="DQH81" s="282"/>
      <c r="DQI81" s="282"/>
      <c r="DQJ81" s="282"/>
      <c r="DQK81" s="282"/>
      <c r="DQL81" s="283"/>
      <c r="DQM81" s="284"/>
      <c r="DQN81" s="282"/>
      <c r="DQO81" s="282"/>
      <c r="DQP81" s="282"/>
      <c r="DQQ81" s="282"/>
      <c r="DQR81" s="282"/>
      <c r="DQS81" s="282"/>
      <c r="DQT81" s="282"/>
      <c r="DQU81" s="282"/>
      <c r="DQV81" s="282"/>
      <c r="DQW81" s="282"/>
      <c r="DQX81" s="282"/>
      <c r="DQY81" s="283"/>
      <c r="DQZ81" s="284"/>
      <c r="DRA81" s="282"/>
      <c r="DRB81" s="282"/>
      <c r="DRC81" s="282"/>
      <c r="DRD81" s="282"/>
      <c r="DRE81" s="282"/>
      <c r="DRF81" s="282"/>
      <c r="DRG81" s="282"/>
      <c r="DRH81" s="282"/>
      <c r="DRI81" s="282"/>
      <c r="DRJ81" s="282"/>
      <c r="DRK81" s="282"/>
      <c r="DRL81" s="283"/>
      <c r="DRM81" s="284"/>
      <c r="DRN81" s="282"/>
      <c r="DRO81" s="282"/>
      <c r="DRP81" s="282"/>
      <c r="DRQ81" s="282"/>
      <c r="DRR81" s="282"/>
      <c r="DRS81" s="282"/>
      <c r="DRT81" s="282"/>
      <c r="DRU81" s="282"/>
      <c r="DRV81" s="282"/>
      <c r="DRW81" s="282"/>
      <c r="DRX81" s="282"/>
      <c r="DRY81" s="283"/>
      <c r="DRZ81" s="284"/>
      <c r="DSA81" s="282"/>
      <c r="DSB81" s="282"/>
      <c r="DSC81" s="282"/>
      <c r="DSD81" s="282"/>
      <c r="DSE81" s="282"/>
      <c r="DSF81" s="282"/>
      <c r="DSG81" s="282"/>
      <c r="DSH81" s="282"/>
      <c r="DSI81" s="282"/>
      <c r="DSJ81" s="282"/>
      <c r="DSK81" s="282"/>
      <c r="DSL81" s="283"/>
      <c r="DSM81" s="284"/>
      <c r="DSN81" s="282"/>
      <c r="DSO81" s="282"/>
      <c r="DSP81" s="282"/>
      <c r="DSQ81" s="282"/>
      <c r="DSR81" s="282"/>
      <c r="DSS81" s="282"/>
      <c r="DST81" s="282"/>
      <c r="DSU81" s="282"/>
      <c r="DSV81" s="282"/>
      <c r="DSW81" s="282"/>
      <c r="DSX81" s="282"/>
      <c r="DSY81" s="283"/>
      <c r="DSZ81" s="284"/>
      <c r="DTA81" s="282"/>
      <c r="DTB81" s="282"/>
      <c r="DTC81" s="282"/>
      <c r="DTD81" s="282"/>
      <c r="DTE81" s="282"/>
      <c r="DTF81" s="282"/>
      <c r="DTG81" s="282"/>
      <c r="DTH81" s="282"/>
      <c r="DTI81" s="282"/>
      <c r="DTJ81" s="282"/>
      <c r="DTK81" s="282"/>
      <c r="DTL81" s="283"/>
      <c r="DTM81" s="284"/>
      <c r="DTN81" s="282"/>
      <c r="DTO81" s="282"/>
      <c r="DTP81" s="282"/>
      <c r="DTQ81" s="282"/>
      <c r="DTR81" s="282"/>
      <c r="DTS81" s="282"/>
      <c r="DTT81" s="282"/>
      <c r="DTU81" s="282"/>
      <c r="DTV81" s="282"/>
      <c r="DTW81" s="282"/>
      <c r="DTX81" s="282"/>
      <c r="DTY81" s="283"/>
      <c r="DTZ81" s="284"/>
      <c r="DUA81" s="282"/>
      <c r="DUB81" s="282"/>
      <c r="DUC81" s="282"/>
      <c r="DUD81" s="282"/>
      <c r="DUE81" s="282"/>
      <c r="DUF81" s="282"/>
      <c r="DUG81" s="282"/>
      <c r="DUH81" s="282"/>
      <c r="DUI81" s="282"/>
      <c r="DUJ81" s="282"/>
      <c r="DUK81" s="282"/>
      <c r="DUL81" s="283"/>
      <c r="DUM81" s="284"/>
      <c r="DUN81" s="282"/>
      <c r="DUO81" s="282"/>
      <c r="DUP81" s="282"/>
      <c r="DUQ81" s="282"/>
      <c r="DUR81" s="282"/>
      <c r="DUS81" s="282"/>
      <c r="DUT81" s="282"/>
      <c r="DUU81" s="282"/>
      <c r="DUV81" s="282"/>
      <c r="DUW81" s="282"/>
      <c r="DUX81" s="282"/>
      <c r="DUY81" s="283"/>
      <c r="DUZ81" s="284"/>
      <c r="DVA81" s="282"/>
      <c r="DVB81" s="282"/>
      <c r="DVC81" s="282"/>
      <c r="DVD81" s="282"/>
      <c r="DVE81" s="282"/>
      <c r="DVF81" s="282"/>
      <c r="DVG81" s="282"/>
      <c r="DVH81" s="282"/>
      <c r="DVI81" s="282"/>
      <c r="DVJ81" s="282"/>
      <c r="DVK81" s="282"/>
      <c r="DVL81" s="283"/>
      <c r="DVM81" s="284"/>
      <c r="DVN81" s="282"/>
      <c r="DVO81" s="282"/>
      <c r="DVP81" s="282"/>
      <c r="DVQ81" s="282"/>
      <c r="DVR81" s="282"/>
      <c r="DVS81" s="282"/>
      <c r="DVT81" s="282"/>
      <c r="DVU81" s="282"/>
      <c r="DVV81" s="282"/>
      <c r="DVW81" s="282"/>
      <c r="DVX81" s="282"/>
      <c r="DVY81" s="283"/>
      <c r="DVZ81" s="284"/>
      <c r="DWA81" s="282"/>
      <c r="DWB81" s="282"/>
      <c r="DWC81" s="282"/>
      <c r="DWD81" s="282"/>
      <c r="DWE81" s="282"/>
      <c r="DWF81" s="282"/>
      <c r="DWG81" s="282"/>
      <c r="DWH81" s="282"/>
      <c r="DWI81" s="282"/>
      <c r="DWJ81" s="282"/>
      <c r="DWK81" s="282"/>
      <c r="DWL81" s="283"/>
      <c r="DWM81" s="284"/>
      <c r="DWN81" s="282"/>
      <c r="DWO81" s="282"/>
      <c r="DWP81" s="282"/>
      <c r="DWQ81" s="282"/>
      <c r="DWR81" s="282"/>
      <c r="DWS81" s="282"/>
      <c r="DWT81" s="282"/>
      <c r="DWU81" s="282"/>
      <c r="DWV81" s="282"/>
      <c r="DWW81" s="282"/>
      <c r="DWX81" s="282"/>
      <c r="DWY81" s="283"/>
      <c r="DWZ81" s="284"/>
      <c r="DXA81" s="282"/>
      <c r="DXB81" s="282"/>
      <c r="DXC81" s="282"/>
      <c r="DXD81" s="282"/>
      <c r="DXE81" s="282"/>
      <c r="DXF81" s="282"/>
      <c r="DXG81" s="282"/>
      <c r="DXH81" s="282"/>
      <c r="DXI81" s="282"/>
      <c r="DXJ81" s="282"/>
      <c r="DXK81" s="282"/>
      <c r="DXL81" s="283"/>
      <c r="DXM81" s="284"/>
      <c r="DXN81" s="282"/>
      <c r="DXO81" s="282"/>
      <c r="DXP81" s="282"/>
      <c r="DXQ81" s="282"/>
      <c r="DXR81" s="282"/>
      <c r="DXS81" s="282"/>
      <c r="DXT81" s="282"/>
      <c r="DXU81" s="282"/>
      <c r="DXV81" s="282"/>
      <c r="DXW81" s="282"/>
      <c r="DXX81" s="282"/>
      <c r="DXY81" s="283"/>
      <c r="DXZ81" s="284"/>
      <c r="DYA81" s="282"/>
      <c r="DYB81" s="282"/>
      <c r="DYC81" s="282"/>
      <c r="DYD81" s="282"/>
      <c r="DYE81" s="282"/>
      <c r="DYF81" s="282"/>
      <c r="DYG81" s="282"/>
      <c r="DYH81" s="282"/>
      <c r="DYI81" s="282"/>
      <c r="DYJ81" s="282"/>
      <c r="DYK81" s="282"/>
      <c r="DYL81" s="283"/>
      <c r="DYM81" s="284"/>
      <c r="DYN81" s="282"/>
      <c r="DYO81" s="282"/>
      <c r="DYP81" s="282"/>
      <c r="DYQ81" s="282"/>
      <c r="DYR81" s="282"/>
      <c r="DYS81" s="282"/>
      <c r="DYT81" s="282"/>
      <c r="DYU81" s="282"/>
      <c r="DYV81" s="282"/>
      <c r="DYW81" s="282"/>
      <c r="DYX81" s="282"/>
      <c r="DYY81" s="283"/>
      <c r="DYZ81" s="284"/>
      <c r="DZA81" s="282"/>
      <c r="DZB81" s="282"/>
      <c r="DZC81" s="282"/>
      <c r="DZD81" s="282"/>
      <c r="DZE81" s="282"/>
      <c r="DZF81" s="282"/>
      <c r="DZG81" s="282"/>
      <c r="DZH81" s="282"/>
      <c r="DZI81" s="282"/>
      <c r="DZJ81" s="282"/>
      <c r="DZK81" s="282"/>
      <c r="DZL81" s="283"/>
      <c r="DZM81" s="284"/>
      <c r="DZN81" s="282"/>
      <c r="DZO81" s="282"/>
      <c r="DZP81" s="282"/>
      <c r="DZQ81" s="282"/>
      <c r="DZR81" s="282"/>
      <c r="DZS81" s="282"/>
      <c r="DZT81" s="282"/>
      <c r="DZU81" s="282"/>
      <c r="DZV81" s="282"/>
      <c r="DZW81" s="282"/>
      <c r="DZX81" s="282"/>
      <c r="DZY81" s="283"/>
      <c r="DZZ81" s="284"/>
      <c r="EAA81" s="282"/>
      <c r="EAB81" s="282"/>
      <c r="EAC81" s="282"/>
      <c r="EAD81" s="282"/>
      <c r="EAE81" s="282"/>
      <c r="EAF81" s="282"/>
      <c r="EAG81" s="282"/>
      <c r="EAH81" s="282"/>
      <c r="EAI81" s="282"/>
      <c r="EAJ81" s="282"/>
      <c r="EAK81" s="282"/>
      <c r="EAL81" s="283"/>
      <c r="EAM81" s="284"/>
      <c r="EAN81" s="282"/>
      <c r="EAO81" s="282"/>
      <c r="EAP81" s="282"/>
      <c r="EAQ81" s="282"/>
      <c r="EAR81" s="282"/>
      <c r="EAS81" s="282"/>
      <c r="EAT81" s="282"/>
      <c r="EAU81" s="282"/>
      <c r="EAV81" s="282"/>
      <c r="EAW81" s="282"/>
      <c r="EAX81" s="282"/>
      <c r="EAY81" s="283"/>
      <c r="EAZ81" s="284"/>
      <c r="EBA81" s="282"/>
      <c r="EBB81" s="282"/>
      <c r="EBC81" s="282"/>
      <c r="EBD81" s="282"/>
      <c r="EBE81" s="282"/>
      <c r="EBF81" s="282"/>
      <c r="EBG81" s="282"/>
      <c r="EBH81" s="282"/>
      <c r="EBI81" s="282"/>
      <c r="EBJ81" s="282"/>
      <c r="EBK81" s="282"/>
      <c r="EBL81" s="283"/>
      <c r="EBM81" s="284"/>
      <c r="EBN81" s="282"/>
      <c r="EBO81" s="282"/>
      <c r="EBP81" s="282"/>
      <c r="EBQ81" s="282"/>
      <c r="EBR81" s="282"/>
      <c r="EBS81" s="282"/>
      <c r="EBT81" s="282"/>
      <c r="EBU81" s="282"/>
      <c r="EBV81" s="282"/>
      <c r="EBW81" s="282"/>
      <c r="EBX81" s="282"/>
      <c r="EBY81" s="283"/>
      <c r="EBZ81" s="284"/>
      <c r="ECA81" s="282"/>
      <c r="ECB81" s="282"/>
      <c r="ECC81" s="282"/>
      <c r="ECD81" s="282"/>
      <c r="ECE81" s="282"/>
      <c r="ECF81" s="282"/>
      <c r="ECG81" s="282"/>
      <c r="ECH81" s="282"/>
      <c r="ECI81" s="282"/>
      <c r="ECJ81" s="282"/>
      <c r="ECK81" s="282"/>
      <c r="ECL81" s="283"/>
      <c r="ECM81" s="284"/>
      <c r="ECN81" s="282"/>
      <c r="ECO81" s="282"/>
      <c r="ECP81" s="282"/>
      <c r="ECQ81" s="282"/>
      <c r="ECR81" s="282"/>
      <c r="ECS81" s="282"/>
      <c r="ECT81" s="282"/>
      <c r="ECU81" s="282"/>
      <c r="ECV81" s="282"/>
      <c r="ECW81" s="282"/>
      <c r="ECX81" s="282"/>
      <c r="ECY81" s="283"/>
      <c r="ECZ81" s="284"/>
      <c r="EDA81" s="282"/>
      <c r="EDB81" s="282"/>
      <c r="EDC81" s="282"/>
      <c r="EDD81" s="282"/>
      <c r="EDE81" s="282"/>
      <c r="EDF81" s="282"/>
      <c r="EDG81" s="282"/>
      <c r="EDH81" s="282"/>
      <c r="EDI81" s="282"/>
      <c r="EDJ81" s="282"/>
      <c r="EDK81" s="282"/>
      <c r="EDL81" s="283"/>
      <c r="EDM81" s="284"/>
      <c r="EDN81" s="282"/>
      <c r="EDO81" s="282"/>
      <c r="EDP81" s="282"/>
      <c r="EDQ81" s="282"/>
      <c r="EDR81" s="282"/>
      <c r="EDS81" s="282"/>
      <c r="EDT81" s="282"/>
      <c r="EDU81" s="282"/>
      <c r="EDV81" s="282"/>
      <c r="EDW81" s="282"/>
      <c r="EDX81" s="282"/>
      <c r="EDY81" s="283"/>
      <c r="EDZ81" s="284"/>
      <c r="EEA81" s="282"/>
      <c r="EEB81" s="282"/>
      <c r="EEC81" s="282"/>
      <c r="EED81" s="282"/>
      <c r="EEE81" s="282"/>
      <c r="EEF81" s="282"/>
      <c r="EEG81" s="282"/>
      <c r="EEH81" s="282"/>
      <c r="EEI81" s="282"/>
      <c r="EEJ81" s="282"/>
      <c r="EEK81" s="282"/>
      <c r="EEL81" s="283"/>
      <c r="EEM81" s="284"/>
      <c r="EEN81" s="282"/>
      <c r="EEO81" s="282"/>
      <c r="EEP81" s="282"/>
      <c r="EEQ81" s="282"/>
      <c r="EER81" s="282"/>
      <c r="EES81" s="282"/>
      <c r="EET81" s="282"/>
      <c r="EEU81" s="282"/>
      <c r="EEV81" s="282"/>
      <c r="EEW81" s="282"/>
      <c r="EEX81" s="282"/>
      <c r="EEY81" s="283"/>
      <c r="EEZ81" s="284"/>
      <c r="EFA81" s="282"/>
      <c r="EFB81" s="282"/>
      <c r="EFC81" s="282"/>
      <c r="EFD81" s="282"/>
      <c r="EFE81" s="282"/>
      <c r="EFF81" s="282"/>
      <c r="EFG81" s="282"/>
      <c r="EFH81" s="282"/>
      <c r="EFI81" s="282"/>
      <c r="EFJ81" s="282"/>
      <c r="EFK81" s="282"/>
      <c r="EFL81" s="283"/>
      <c r="EFM81" s="284"/>
      <c r="EFN81" s="282"/>
      <c r="EFO81" s="282"/>
      <c r="EFP81" s="282"/>
      <c r="EFQ81" s="282"/>
      <c r="EFR81" s="282"/>
      <c r="EFS81" s="282"/>
      <c r="EFT81" s="282"/>
      <c r="EFU81" s="282"/>
      <c r="EFV81" s="282"/>
      <c r="EFW81" s="282"/>
      <c r="EFX81" s="282"/>
      <c r="EFY81" s="283"/>
      <c r="EFZ81" s="284"/>
      <c r="EGA81" s="282"/>
      <c r="EGB81" s="282"/>
      <c r="EGC81" s="282"/>
      <c r="EGD81" s="282"/>
      <c r="EGE81" s="282"/>
      <c r="EGF81" s="282"/>
      <c r="EGG81" s="282"/>
      <c r="EGH81" s="282"/>
      <c r="EGI81" s="282"/>
      <c r="EGJ81" s="282"/>
      <c r="EGK81" s="282"/>
      <c r="EGL81" s="283"/>
      <c r="EGM81" s="284"/>
      <c r="EGN81" s="282"/>
      <c r="EGO81" s="282"/>
      <c r="EGP81" s="282"/>
      <c r="EGQ81" s="282"/>
      <c r="EGR81" s="282"/>
      <c r="EGS81" s="282"/>
      <c r="EGT81" s="282"/>
      <c r="EGU81" s="282"/>
      <c r="EGV81" s="282"/>
      <c r="EGW81" s="282"/>
      <c r="EGX81" s="282"/>
      <c r="EGY81" s="283"/>
      <c r="EGZ81" s="284"/>
      <c r="EHA81" s="282"/>
      <c r="EHB81" s="282"/>
      <c r="EHC81" s="282"/>
      <c r="EHD81" s="282"/>
      <c r="EHE81" s="282"/>
      <c r="EHF81" s="282"/>
      <c r="EHG81" s="282"/>
      <c r="EHH81" s="282"/>
      <c r="EHI81" s="282"/>
      <c r="EHJ81" s="282"/>
      <c r="EHK81" s="282"/>
      <c r="EHL81" s="283"/>
      <c r="EHM81" s="284"/>
      <c r="EHN81" s="282"/>
      <c r="EHO81" s="282"/>
      <c r="EHP81" s="282"/>
      <c r="EHQ81" s="282"/>
      <c r="EHR81" s="282"/>
      <c r="EHS81" s="282"/>
      <c r="EHT81" s="282"/>
      <c r="EHU81" s="282"/>
      <c r="EHV81" s="282"/>
      <c r="EHW81" s="282"/>
      <c r="EHX81" s="282"/>
      <c r="EHY81" s="283"/>
      <c r="EHZ81" s="284"/>
      <c r="EIA81" s="282"/>
      <c r="EIB81" s="282"/>
      <c r="EIC81" s="282"/>
      <c r="EID81" s="282"/>
      <c r="EIE81" s="282"/>
      <c r="EIF81" s="282"/>
      <c r="EIG81" s="282"/>
      <c r="EIH81" s="282"/>
      <c r="EII81" s="282"/>
      <c r="EIJ81" s="282"/>
      <c r="EIK81" s="282"/>
      <c r="EIL81" s="283"/>
      <c r="EIM81" s="284"/>
      <c r="EIN81" s="282"/>
      <c r="EIO81" s="282"/>
      <c r="EIP81" s="282"/>
      <c r="EIQ81" s="282"/>
      <c r="EIR81" s="282"/>
      <c r="EIS81" s="282"/>
      <c r="EIT81" s="282"/>
      <c r="EIU81" s="282"/>
      <c r="EIV81" s="282"/>
      <c r="EIW81" s="282"/>
      <c r="EIX81" s="282"/>
      <c r="EIY81" s="283"/>
      <c r="EIZ81" s="284"/>
      <c r="EJA81" s="282"/>
      <c r="EJB81" s="282"/>
      <c r="EJC81" s="282"/>
      <c r="EJD81" s="282"/>
      <c r="EJE81" s="282"/>
      <c r="EJF81" s="282"/>
      <c r="EJG81" s="282"/>
      <c r="EJH81" s="282"/>
      <c r="EJI81" s="282"/>
      <c r="EJJ81" s="282"/>
      <c r="EJK81" s="282"/>
      <c r="EJL81" s="283"/>
      <c r="EJM81" s="284"/>
      <c r="EJN81" s="282"/>
      <c r="EJO81" s="282"/>
      <c r="EJP81" s="282"/>
      <c r="EJQ81" s="282"/>
      <c r="EJR81" s="282"/>
      <c r="EJS81" s="282"/>
      <c r="EJT81" s="282"/>
      <c r="EJU81" s="282"/>
      <c r="EJV81" s="282"/>
      <c r="EJW81" s="282"/>
      <c r="EJX81" s="282"/>
      <c r="EJY81" s="283"/>
      <c r="EJZ81" s="284"/>
      <c r="EKA81" s="282"/>
      <c r="EKB81" s="282"/>
      <c r="EKC81" s="282"/>
      <c r="EKD81" s="282"/>
      <c r="EKE81" s="282"/>
      <c r="EKF81" s="282"/>
      <c r="EKG81" s="282"/>
      <c r="EKH81" s="282"/>
      <c r="EKI81" s="282"/>
      <c r="EKJ81" s="282"/>
      <c r="EKK81" s="282"/>
      <c r="EKL81" s="283"/>
      <c r="EKM81" s="284"/>
      <c r="EKN81" s="282"/>
      <c r="EKO81" s="282"/>
      <c r="EKP81" s="282"/>
      <c r="EKQ81" s="282"/>
      <c r="EKR81" s="282"/>
      <c r="EKS81" s="282"/>
      <c r="EKT81" s="282"/>
      <c r="EKU81" s="282"/>
      <c r="EKV81" s="282"/>
      <c r="EKW81" s="282"/>
      <c r="EKX81" s="282"/>
      <c r="EKY81" s="283"/>
      <c r="EKZ81" s="284"/>
      <c r="ELA81" s="282"/>
      <c r="ELB81" s="282"/>
      <c r="ELC81" s="282"/>
      <c r="ELD81" s="282"/>
      <c r="ELE81" s="282"/>
      <c r="ELF81" s="282"/>
      <c r="ELG81" s="282"/>
      <c r="ELH81" s="282"/>
      <c r="ELI81" s="282"/>
      <c r="ELJ81" s="282"/>
      <c r="ELK81" s="282"/>
      <c r="ELL81" s="283"/>
      <c r="ELM81" s="284"/>
      <c r="ELN81" s="282"/>
      <c r="ELO81" s="282"/>
      <c r="ELP81" s="282"/>
      <c r="ELQ81" s="282"/>
      <c r="ELR81" s="282"/>
      <c r="ELS81" s="282"/>
      <c r="ELT81" s="282"/>
      <c r="ELU81" s="282"/>
      <c r="ELV81" s="282"/>
      <c r="ELW81" s="282"/>
      <c r="ELX81" s="282"/>
      <c r="ELY81" s="283"/>
      <c r="ELZ81" s="284"/>
      <c r="EMA81" s="282"/>
      <c r="EMB81" s="282"/>
      <c r="EMC81" s="282"/>
      <c r="EMD81" s="282"/>
      <c r="EME81" s="282"/>
      <c r="EMF81" s="282"/>
      <c r="EMG81" s="282"/>
      <c r="EMH81" s="282"/>
      <c r="EMI81" s="282"/>
      <c r="EMJ81" s="282"/>
      <c r="EMK81" s="282"/>
      <c r="EML81" s="283"/>
      <c r="EMM81" s="284"/>
      <c r="EMN81" s="282"/>
      <c r="EMO81" s="282"/>
      <c r="EMP81" s="282"/>
      <c r="EMQ81" s="282"/>
      <c r="EMR81" s="282"/>
      <c r="EMS81" s="282"/>
      <c r="EMT81" s="282"/>
      <c r="EMU81" s="282"/>
      <c r="EMV81" s="282"/>
      <c r="EMW81" s="282"/>
      <c r="EMX81" s="282"/>
      <c r="EMY81" s="283"/>
      <c r="EMZ81" s="284"/>
      <c r="ENA81" s="282"/>
      <c r="ENB81" s="282"/>
      <c r="ENC81" s="282"/>
      <c r="END81" s="282"/>
      <c r="ENE81" s="282"/>
      <c r="ENF81" s="282"/>
      <c r="ENG81" s="282"/>
      <c r="ENH81" s="282"/>
      <c r="ENI81" s="282"/>
      <c r="ENJ81" s="282"/>
      <c r="ENK81" s="282"/>
      <c r="ENL81" s="283"/>
      <c r="ENM81" s="284"/>
      <c r="ENN81" s="282"/>
      <c r="ENO81" s="282"/>
      <c r="ENP81" s="282"/>
      <c r="ENQ81" s="282"/>
      <c r="ENR81" s="282"/>
      <c r="ENS81" s="282"/>
      <c r="ENT81" s="282"/>
      <c r="ENU81" s="282"/>
      <c r="ENV81" s="282"/>
      <c r="ENW81" s="282"/>
      <c r="ENX81" s="282"/>
      <c r="ENY81" s="283"/>
      <c r="ENZ81" s="284"/>
      <c r="EOA81" s="282"/>
      <c r="EOB81" s="282"/>
      <c r="EOC81" s="282"/>
      <c r="EOD81" s="282"/>
      <c r="EOE81" s="282"/>
      <c r="EOF81" s="282"/>
      <c r="EOG81" s="282"/>
      <c r="EOH81" s="282"/>
      <c r="EOI81" s="282"/>
      <c r="EOJ81" s="282"/>
      <c r="EOK81" s="282"/>
      <c r="EOL81" s="283"/>
      <c r="EOM81" s="284"/>
      <c r="EON81" s="282"/>
      <c r="EOO81" s="282"/>
      <c r="EOP81" s="282"/>
      <c r="EOQ81" s="282"/>
      <c r="EOR81" s="282"/>
      <c r="EOS81" s="282"/>
      <c r="EOT81" s="282"/>
      <c r="EOU81" s="282"/>
      <c r="EOV81" s="282"/>
      <c r="EOW81" s="282"/>
      <c r="EOX81" s="282"/>
      <c r="EOY81" s="283"/>
      <c r="EOZ81" s="284"/>
      <c r="EPA81" s="282"/>
      <c r="EPB81" s="282"/>
      <c r="EPC81" s="282"/>
      <c r="EPD81" s="282"/>
      <c r="EPE81" s="282"/>
      <c r="EPF81" s="282"/>
      <c r="EPG81" s="282"/>
      <c r="EPH81" s="282"/>
      <c r="EPI81" s="282"/>
      <c r="EPJ81" s="282"/>
      <c r="EPK81" s="282"/>
      <c r="EPL81" s="283"/>
      <c r="EPM81" s="284"/>
      <c r="EPN81" s="282"/>
      <c r="EPO81" s="282"/>
      <c r="EPP81" s="282"/>
      <c r="EPQ81" s="282"/>
      <c r="EPR81" s="282"/>
      <c r="EPS81" s="282"/>
      <c r="EPT81" s="282"/>
      <c r="EPU81" s="282"/>
      <c r="EPV81" s="282"/>
      <c r="EPW81" s="282"/>
      <c r="EPX81" s="282"/>
      <c r="EPY81" s="283"/>
      <c r="EPZ81" s="284"/>
      <c r="EQA81" s="282"/>
      <c r="EQB81" s="282"/>
      <c r="EQC81" s="282"/>
      <c r="EQD81" s="282"/>
      <c r="EQE81" s="282"/>
      <c r="EQF81" s="282"/>
      <c r="EQG81" s="282"/>
      <c r="EQH81" s="282"/>
      <c r="EQI81" s="282"/>
      <c r="EQJ81" s="282"/>
      <c r="EQK81" s="282"/>
      <c r="EQL81" s="283"/>
      <c r="EQM81" s="284"/>
      <c r="EQN81" s="282"/>
      <c r="EQO81" s="282"/>
      <c r="EQP81" s="282"/>
      <c r="EQQ81" s="282"/>
      <c r="EQR81" s="282"/>
      <c r="EQS81" s="282"/>
      <c r="EQT81" s="282"/>
      <c r="EQU81" s="282"/>
      <c r="EQV81" s="282"/>
      <c r="EQW81" s="282"/>
      <c r="EQX81" s="282"/>
      <c r="EQY81" s="283"/>
      <c r="EQZ81" s="284"/>
      <c r="ERA81" s="282"/>
      <c r="ERB81" s="282"/>
      <c r="ERC81" s="282"/>
      <c r="ERD81" s="282"/>
      <c r="ERE81" s="282"/>
      <c r="ERF81" s="282"/>
      <c r="ERG81" s="282"/>
      <c r="ERH81" s="282"/>
      <c r="ERI81" s="282"/>
      <c r="ERJ81" s="282"/>
      <c r="ERK81" s="282"/>
      <c r="ERL81" s="283"/>
      <c r="ERM81" s="284"/>
      <c r="ERN81" s="282"/>
      <c r="ERO81" s="282"/>
      <c r="ERP81" s="282"/>
      <c r="ERQ81" s="282"/>
      <c r="ERR81" s="282"/>
      <c r="ERS81" s="282"/>
      <c r="ERT81" s="282"/>
      <c r="ERU81" s="282"/>
      <c r="ERV81" s="282"/>
      <c r="ERW81" s="282"/>
      <c r="ERX81" s="282"/>
      <c r="ERY81" s="283"/>
      <c r="ERZ81" s="284"/>
      <c r="ESA81" s="282"/>
      <c r="ESB81" s="282"/>
      <c r="ESC81" s="282"/>
      <c r="ESD81" s="282"/>
      <c r="ESE81" s="282"/>
      <c r="ESF81" s="282"/>
      <c r="ESG81" s="282"/>
      <c r="ESH81" s="282"/>
      <c r="ESI81" s="282"/>
      <c r="ESJ81" s="282"/>
      <c r="ESK81" s="282"/>
      <c r="ESL81" s="283"/>
      <c r="ESM81" s="284"/>
      <c r="ESN81" s="282"/>
      <c r="ESO81" s="282"/>
      <c r="ESP81" s="282"/>
      <c r="ESQ81" s="282"/>
      <c r="ESR81" s="282"/>
      <c r="ESS81" s="282"/>
      <c r="EST81" s="282"/>
      <c r="ESU81" s="282"/>
      <c r="ESV81" s="282"/>
      <c r="ESW81" s="282"/>
      <c r="ESX81" s="282"/>
      <c r="ESY81" s="283"/>
      <c r="ESZ81" s="284"/>
      <c r="ETA81" s="282"/>
      <c r="ETB81" s="282"/>
      <c r="ETC81" s="282"/>
      <c r="ETD81" s="282"/>
      <c r="ETE81" s="282"/>
      <c r="ETF81" s="282"/>
      <c r="ETG81" s="282"/>
      <c r="ETH81" s="282"/>
      <c r="ETI81" s="282"/>
      <c r="ETJ81" s="282"/>
      <c r="ETK81" s="282"/>
      <c r="ETL81" s="283"/>
      <c r="ETM81" s="284"/>
      <c r="ETN81" s="282"/>
      <c r="ETO81" s="282"/>
      <c r="ETP81" s="282"/>
      <c r="ETQ81" s="282"/>
      <c r="ETR81" s="282"/>
      <c r="ETS81" s="282"/>
      <c r="ETT81" s="282"/>
      <c r="ETU81" s="282"/>
      <c r="ETV81" s="282"/>
      <c r="ETW81" s="282"/>
      <c r="ETX81" s="282"/>
      <c r="ETY81" s="283"/>
      <c r="ETZ81" s="284"/>
      <c r="EUA81" s="282"/>
      <c r="EUB81" s="282"/>
      <c r="EUC81" s="282"/>
      <c r="EUD81" s="282"/>
      <c r="EUE81" s="282"/>
      <c r="EUF81" s="282"/>
      <c r="EUG81" s="282"/>
      <c r="EUH81" s="282"/>
      <c r="EUI81" s="282"/>
      <c r="EUJ81" s="282"/>
      <c r="EUK81" s="282"/>
      <c r="EUL81" s="283"/>
      <c r="EUM81" s="284"/>
      <c r="EUN81" s="282"/>
      <c r="EUO81" s="282"/>
      <c r="EUP81" s="282"/>
      <c r="EUQ81" s="282"/>
      <c r="EUR81" s="282"/>
      <c r="EUS81" s="282"/>
      <c r="EUT81" s="282"/>
      <c r="EUU81" s="282"/>
      <c r="EUV81" s="282"/>
      <c r="EUW81" s="282"/>
      <c r="EUX81" s="282"/>
      <c r="EUY81" s="283"/>
      <c r="EUZ81" s="284"/>
      <c r="EVA81" s="282"/>
      <c r="EVB81" s="282"/>
      <c r="EVC81" s="282"/>
      <c r="EVD81" s="282"/>
      <c r="EVE81" s="282"/>
      <c r="EVF81" s="282"/>
      <c r="EVG81" s="282"/>
      <c r="EVH81" s="282"/>
      <c r="EVI81" s="282"/>
      <c r="EVJ81" s="282"/>
      <c r="EVK81" s="282"/>
      <c r="EVL81" s="283"/>
      <c r="EVM81" s="284"/>
      <c r="EVN81" s="282"/>
      <c r="EVO81" s="282"/>
      <c r="EVP81" s="282"/>
      <c r="EVQ81" s="282"/>
      <c r="EVR81" s="282"/>
      <c r="EVS81" s="282"/>
      <c r="EVT81" s="282"/>
      <c r="EVU81" s="282"/>
      <c r="EVV81" s="282"/>
      <c r="EVW81" s="282"/>
      <c r="EVX81" s="282"/>
      <c r="EVY81" s="283"/>
      <c r="EVZ81" s="284"/>
      <c r="EWA81" s="282"/>
      <c r="EWB81" s="282"/>
      <c r="EWC81" s="282"/>
      <c r="EWD81" s="282"/>
      <c r="EWE81" s="282"/>
      <c r="EWF81" s="282"/>
      <c r="EWG81" s="282"/>
      <c r="EWH81" s="282"/>
      <c r="EWI81" s="282"/>
      <c r="EWJ81" s="282"/>
      <c r="EWK81" s="282"/>
      <c r="EWL81" s="283"/>
      <c r="EWM81" s="284"/>
      <c r="EWN81" s="282"/>
      <c r="EWO81" s="282"/>
      <c r="EWP81" s="282"/>
      <c r="EWQ81" s="282"/>
      <c r="EWR81" s="282"/>
      <c r="EWS81" s="282"/>
      <c r="EWT81" s="282"/>
      <c r="EWU81" s="282"/>
      <c r="EWV81" s="282"/>
      <c r="EWW81" s="282"/>
      <c r="EWX81" s="282"/>
      <c r="EWY81" s="283"/>
      <c r="EWZ81" s="284"/>
      <c r="EXA81" s="282"/>
      <c r="EXB81" s="282"/>
      <c r="EXC81" s="282"/>
      <c r="EXD81" s="282"/>
      <c r="EXE81" s="282"/>
      <c r="EXF81" s="282"/>
      <c r="EXG81" s="282"/>
      <c r="EXH81" s="282"/>
      <c r="EXI81" s="282"/>
      <c r="EXJ81" s="282"/>
      <c r="EXK81" s="282"/>
      <c r="EXL81" s="283"/>
      <c r="EXM81" s="284"/>
      <c r="EXN81" s="282"/>
      <c r="EXO81" s="282"/>
      <c r="EXP81" s="282"/>
      <c r="EXQ81" s="282"/>
      <c r="EXR81" s="282"/>
      <c r="EXS81" s="282"/>
      <c r="EXT81" s="282"/>
      <c r="EXU81" s="282"/>
      <c r="EXV81" s="282"/>
      <c r="EXW81" s="282"/>
      <c r="EXX81" s="282"/>
      <c r="EXY81" s="283"/>
      <c r="EXZ81" s="284"/>
      <c r="EYA81" s="282"/>
      <c r="EYB81" s="282"/>
      <c r="EYC81" s="282"/>
      <c r="EYD81" s="282"/>
      <c r="EYE81" s="282"/>
      <c r="EYF81" s="282"/>
      <c r="EYG81" s="282"/>
      <c r="EYH81" s="282"/>
      <c r="EYI81" s="282"/>
      <c r="EYJ81" s="282"/>
      <c r="EYK81" s="282"/>
      <c r="EYL81" s="283"/>
      <c r="EYM81" s="284"/>
      <c r="EYN81" s="282"/>
      <c r="EYO81" s="282"/>
      <c r="EYP81" s="282"/>
      <c r="EYQ81" s="282"/>
      <c r="EYR81" s="282"/>
      <c r="EYS81" s="282"/>
      <c r="EYT81" s="282"/>
      <c r="EYU81" s="282"/>
      <c r="EYV81" s="282"/>
      <c r="EYW81" s="282"/>
      <c r="EYX81" s="282"/>
      <c r="EYY81" s="283"/>
      <c r="EYZ81" s="284"/>
      <c r="EZA81" s="282"/>
      <c r="EZB81" s="282"/>
      <c r="EZC81" s="282"/>
      <c r="EZD81" s="282"/>
      <c r="EZE81" s="282"/>
      <c r="EZF81" s="282"/>
      <c r="EZG81" s="282"/>
      <c r="EZH81" s="282"/>
      <c r="EZI81" s="282"/>
      <c r="EZJ81" s="282"/>
      <c r="EZK81" s="282"/>
      <c r="EZL81" s="283"/>
      <c r="EZM81" s="284"/>
      <c r="EZN81" s="282"/>
      <c r="EZO81" s="282"/>
      <c r="EZP81" s="282"/>
      <c r="EZQ81" s="282"/>
      <c r="EZR81" s="282"/>
      <c r="EZS81" s="282"/>
      <c r="EZT81" s="282"/>
      <c r="EZU81" s="282"/>
      <c r="EZV81" s="282"/>
      <c r="EZW81" s="282"/>
      <c r="EZX81" s="282"/>
      <c r="EZY81" s="283"/>
      <c r="EZZ81" s="284"/>
      <c r="FAA81" s="282"/>
      <c r="FAB81" s="282"/>
      <c r="FAC81" s="282"/>
      <c r="FAD81" s="282"/>
      <c r="FAE81" s="282"/>
      <c r="FAF81" s="282"/>
      <c r="FAG81" s="282"/>
      <c r="FAH81" s="282"/>
      <c r="FAI81" s="282"/>
      <c r="FAJ81" s="282"/>
      <c r="FAK81" s="282"/>
      <c r="FAL81" s="283"/>
      <c r="FAM81" s="284"/>
      <c r="FAN81" s="282"/>
      <c r="FAO81" s="282"/>
      <c r="FAP81" s="282"/>
      <c r="FAQ81" s="282"/>
      <c r="FAR81" s="282"/>
      <c r="FAS81" s="282"/>
      <c r="FAT81" s="282"/>
      <c r="FAU81" s="282"/>
      <c r="FAV81" s="282"/>
      <c r="FAW81" s="282"/>
      <c r="FAX81" s="282"/>
      <c r="FAY81" s="283"/>
      <c r="FAZ81" s="284"/>
      <c r="FBA81" s="282"/>
      <c r="FBB81" s="282"/>
      <c r="FBC81" s="282"/>
      <c r="FBD81" s="282"/>
      <c r="FBE81" s="282"/>
      <c r="FBF81" s="282"/>
      <c r="FBG81" s="282"/>
      <c r="FBH81" s="282"/>
      <c r="FBI81" s="282"/>
      <c r="FBJ81" s="282"/>
      <c r="FBK81" s="282"/>
      <c r="FBL81" s="283"/>
      <c r="FBM81" s="284"/>
      <c r="FBN81" s="282"/>
      <c r="FBO81" s="282"/>
      <c r="FBP81" s="282"/>
      <c r="FBQ81" s="282"/>
      <c r="FBR81" s="282"/>
      <c r="FBS81" s="282"/>
      <c r="FBT81" s="282"/>
      <c r="FBU81" s="282"/>
      <c r="FBV81" s="282"/>
      <c r="FBW81" s="282"/>
      <c r="FBX81" s="282"/>
      <c r="FBY81" s="283"/>
      <c r="FBZ81" s="284"/>
      <c r="FCA81" s="282"/>
      <c r="FCB81" s="282"/>
      <c r="FCC81" s="282"/>
      <c r="FCD81" s="282"/>
      <c r="FCE81" s="282"/>
      <c r="FCF81" s="282"/>
      <c r="FCG81" s="282"/>
      <c r="FCH81" s="282"/>
      <c r="FCI81" s="282"/>
      <c r="FCJ81" s="282"/>
      <c r="FCK81" s="282"/>
      <c r="FCL81" s="283"/>
      <c r="FCM81" s="284"/>
      <c r="FCN81" s="282"/>
      <c r="FCO81" s="282"/>
      <c r="FCP81" s="282"/>
      <c r="FCQ81" s="282"/>
      <c r="FCR81" s="282"/>
      <c r="FCS81" s="282"/>
      <c r="FCT81" s="282"/>
      <c r="FCU81" s="282"/>
      <c r="FCV81" s="282"/>
      <c r="FCW81" s="282"/>
      <c r="FCX81" s="282"/>
      <c r="FCY81" s="283"/>
      <c r="FCZ81" s="284"/>
      <c r="FDA81" s="282"/>
      <c r="FDB81" s="282"/>
      <c r="FDC81" s="282"/>
      <c r="FDD81" s="282"/>
      <c r="FDE81" s="282"/>
      <c r="FDF81" s="282"/>
      <c r="FDG81" s="282"/>
      <c r="FDH81" s="282"/>
      <c r="FDI81" s="282"/>
      <c r="FDJ81" s="282"/>
      <c r="FDK81" s="282"/>
      <c r="FDL81" s="283"/>
      <c r="FDM81" s="284"/>
      <c r="FDN81" s="282"/>
      <c r="FDO81" s="282"/>
      <c r="FDP81" s="282"/>
      <c r="FDQ81" s="282"/>
      <c r="FDR81" s="282"/>
      <c r="FDS81" s="282"/>
      <c r="FDT81" s="282"/>
      <c r="FDU81" s="282"/>
      <c r="FDV81" s="282"/>
      <c r="FDW81" s="282"/>
      <c r="FDX81" s="282"/>
      <c r="FDY81" s="283"/>
      <c r="FDZ81" s="284"/>
      <c r="FEA81" s="282"/>
      <c r="FEB81" s="282"/>
      <c r="FEC81" s="282"/>
      <c r="FED81" s="282"/>
      <c r="FEE81" s="282"/>
      <c r="FEF81" s="282"/>
      <c r="FEG81" s="282"/>
      <c r="FEH81" s="282"/>
      <c r="FEI81" s="282"/>
      <c r="FEJ81" s="282"/>
      <c r="FEK81" s="282"/>
      <c r="FEL81" s="283"/>
      <c r="FEM81" s="284"/>
      <c r="FEN81" s="282"/>
      <c r="FEO81" s="282"/>
      <c r="FEP81" s="282"/>
      <c r="FEQ81" s="282"/>
      <c r="FER81" s="282"/>
      <c r="FES81" s="282"/>
      <c r="FET81" s="282"/>
      <c r="FEU81" s="282"/>
      <c r="FEV81" s="282"/>
      <c r="FEW81" s="282"/>
      <c r="FEX81" s="282"/>
      <c r="FEY81" s="283"/>
      <c r="FEZ81" s="284"/>
      <c r="FFA81" s="282"/>
      <c r="FFB81" s="282"/>
      <c r="FFC81" s="282"/>
      <c r="FFD81" s="282"/>
      <c r="FFE81" s="282"/>
      <c r="FFF81" s="282"/>
      <c r="FFG81" s="282"/>
      <c r="FFH81" s="282"/>
      <c r="FFI81" s="282"/>
      <c r="FFJ81" s="282"/>
      <c r="FFK81" s="282"/>
      <c r="FFL81" s="283"/>
      <c r="FFM81" s="284"/>
      <c r="FFN81" s="282"/>
      <c r="FFO81" s="282"/>
      <c r="FFP81" s="282"/>
      <c r="FFQ81" s="282"/>
      <c r="FFR81" s="282"/>
      <c r="FFS81" s="282"/>
      <c r="FFT81" s="282"/>
      <c r="FFU81" s="282"/>
      <c r="FFV81" s="282"/>
      <c r="FFW81" s="282"/>
      <c r="FFX81" s="282"/>
      <c r="FFY81" s="283"/>
      <c r="FFZ81" s="284"/>
      <c r="FGA81" s="282"/>
      <c r="FGB81" s="282"/>
      <c r="FGC81" s="282"/>
      <c r="FGD81" s="282"/>
      <c r="FGE81" s="282"/>
      <c r="FGF81" s="282"/>
      <c r="FGG81" s="282"/>
      <c r="FGH81" s="282"/>
      <c r="FGI81" s="282"/>
      <c r="FGJ81" s="282"/>
      <c r="FGK81" s="282"/>
      <c r="FGL81" s="283"/>
      <c r="FGM81" s="284"/>
      <c r="FGN81" s="282"/>
      <c r="FGO81" s="282"/>
      <c r="FGP81" s="282"/>
      <c r="FGQ81" s="282"/>
      <c r="FGR81" s="282"/>
      <c r="FGS81" s="282"/>
      <c r="FGT81" s="282"/>
      <c r="FGU81" s="282"/>
      <c r="FGV81" s="282"/>
      <c r="FGW81" s="282"/>
      <c r="FGX81" s="282"/>
      <c r="FGY81" s="283"/>
      <c r="FGZ81" s="284"/>
      <c r="FHA81" s="282"/>
      <c r="FHB81" s="282"/>
      <c r="FHC81" s="282"/>
      <c r="FHD81" s="282"/>
      <c r="FHE81" s="282"/>
      <c r="FHF81" s="282"/>
      <c r="FHG81" s="282"/>
      <c r="FHH81" s="282"/>
      <c r="FHI81" s="282"/>
      <c r="FHJ81" s="282"/>
      <c r="FHK81" s="282"/>
      <c r="FHL81" s="283"/>
      <c r="FHM81" s="284"/>
      <c r="FHN81" s="282"/>
      <c r="FHO81" s="282"/>
      <c r="FHP81" s="282"/>
      <c r="FHQ81" s="282"/>
      <c r="FHR81" s="282"/>
      <c r="FHS81" s="282"/>
      <c r="FHT81" s="282"/>
      <c r="FHU81" s="282"/>
      <c r="FHV81" s="282"/>
      <c r="FHW81" s="282"/>
      <c r="FHX81" s="282"/>
      <c r="FHY81" s="283"/>
      <c r="FHZ81" s="284"/>
      <c r="FIA81" s="282"/>
      <c r="FIB81" s="282"/>
      <c r="FIC81" s="282"/>
      <c r="FID81" s="282"/>
      <c r="FIE81" s="282"/>
      <c r="FIF81" s="282"/>
      <c r="FIG81" s="282"/>
      <c r="FIH81" s="282"/>
      <c r="FII81" s="282"/>
      <c r="FIJ81" s="282"/>
      <c r="FIK81" s="282"/>
      <c r="FIL81" s="283"/>
      <c r="FIM81" s="284"/>
      <c r="FIN81" s="282"/>
      <c r="FIO81" s="282"/>
      <c r="FIP81" s="282"/>
      <c r="FIQ81" s="282"/>
      <c r="FIR81" s="282"/>
      <c r="FIS81" s="282"/>
      <c r="FIT81" s="282"/>
      <c r="FIU81" s="282"/>
      <c r="FIV81" s="282"/>
      <c r="FIW81" s="282"/>
      <c r="FIX81" s="282"/>
      <c r="FIY81" s="283"/>
      <c r="FIZ81" s="284"/>
      <c r="FJA81" s="282"/>
      <c r="FJB81" s="282"/>
      <c r="FJC81" s="282"/>
      <c r="FJD81" s="282"/>
      <c r="FJE81" s="282"/>
      <c r="FJF81" s="282"/>
      <c r="FJG81" s="282"/>
      <c r="FJH81" s="282"/>
      <c r="FJI81" s="282"/>
      <c r="FJJ81" s="282"/>
      <c r="FJK81" s="282"/>
      <c r="FJL81" s="283"/>
      <c r="FJM81" s="284"/>
      <c r="FJN81" s="282"/>
      <c r="FJO81" s="282"/>
      <c r="FJP81" s="282"/>
      <c r="FJQ81" s="282"/>
      <c r="FJR81" s="282"/>
      <c r="FJS81" s="282"/>
      <c r="FJT81" s="282"/>
      <c r="FJU81" s="282"/>
      <c r="FJV81" s="282"/>
      <c r="FJW81" s="282"/>
      <c r="FJX81" s="282"/>
      <c r="FJY81" s="283"/>
      <c r="FJZ81" s="284"/>
      <c r="FKA81" s="282"/>
      <c r="FKB81" s="282"/>
      <c r="FKC81" s="282"/>
      <c r="FKD81" s="282"/>
      <c r="FKE81" s="282"/>
      <c r="FKF81" s="282"/>
      <c r="FKG81" s="282"/>
      <c r="FKH81" s="282"/>
      <c r="FKI81" s="282"/>
      <c r="FKJ81" s="282"/>
      <c r="FKK81" s="282"/>
      <c r="FKL81" s="283"/>
      <c r="FKM81" s="284"/>
      <c r="FKN81" s="282"/>
      <c r="FKO81" s="282"/>
      <c r="FKP81" s="282"/>
      <c r="FKQ81" s="282"/>
      <c r="FKR81" s="282"/>
      <c r="FKS81" s="282"/>
      <c r="FKT81" s="282"/>
      <c r="FKU81" s="282"/>
      <c r="FKV81" s="282"/>
      <c r="FKW81" s="282"/>
      <c r="FKX81" s="282"/>
      <c r="FKY81" s="283"/>
      <c r="FKZ81" s="284"/>
      <c r="FLA81" s="282"/>
      <c r="FLB81" s="282"/>
      <c r="FLC81" s="282"/>
      <c r="FLD81" s="282"/>
      <c r="FLE81" s="282"/>
      <c r="FLF81" s="282"/>
      <c r="FLG81" s="282"/>
      <c r="FLH81" s="282"/>
      <c r="FLI81" s="282"/>
      <c r="FLJ81" s="282"/>
      <c r="FLK81" s="282"/>
      <c r="FLL81" s="283"/>
      <c r="FLM81" s="284"/>
      <c r="FLN81" s="282"/>
      <c r="FLO81" s="282"/>
      <c r="FLP81" s="282"/>
      <c r="FLQ81" s="282"/>
      <c r="FLR81" s="282"/>
      <c r="FLS81" s="282"/>
      <c r="FLT81" s="282"/>
      <c r="FLU81" s="282"/>
      <c r="FLV81" s="282"/>
      <c r="FLW81" s="282"/>
      <c r="FLX81" s="282"/>
      <c r="FLY81" s="283"/>
      <c r="FLZ81" s="284"/>
      <c r="FMA81" s="282"/>
      <c r="FMB81" s="282"/>
      <c r="FMC81" s="282"/>
      <c r="FMD81" s="282"/>
      <c r="FME81" s="282"/>
      <c r="FMF81" s="282"/>
      <c r="FMG81" s="282"/>
      <c r="FMH81" s="282"/>
      <c r="FMI81" s="282"/>
      <c r="FMJ81" s="282"/>
      <c r="FMK81" s="282"/>
      <c r="FML81" s="283"/>
      <c r="FMM81" s="284"/>
      <c r="FMN81" s="282"/>
      <c r="FMO81" s="282"/>
      <c r="FMP81" s="282"/>
      <c r="FMQ81" s="282"/>
      <c r="FMR81" s="282"/>
      <c r="FMS81" s="282"/>
      <c r="FMT81" s="282"/>
      <c r="FMU81" s="282"/>
      <c r="FMV81" s="282"/>
      <c r="FMW81" s="282"/>
      <c r="FMX81" s="282"/>
      <c r="FMY81" s="283"/>
      <c r="FMZ81" s="284"/>
      <c r="FNA81" s="282"/>
      <c r="FNB81" s="282"/>
      <c r="FNC81" s="282"/>
      <c r="FND81" s="282"/>
      <c r="FNE81" s="282"/>
      <c r="FNF81" s="282"/>
      <c r="FNG81" s="282"/>
      <c r="FNH81" s="282"/>
      <c r="FNI81" s="282"/>
      <c r="FNJ81" s="282"/>
      <c r="FNK81" s="282"/>
      <c r="FNL81" s="283"/>
      <c r="FNM81" s="284"/>
      <c r="FNN81" s="282"/>
      <c r="FNO81" s="282"/>
      <c r="FNP81" s="282"/>
      <c r="FNQ81" s="282"/>
      <c r="FNR81" s="282"/>
      <c r="FNS81" s="282"/>
      <c r="FNT81" s="282"/>
      <c r="FNU81" s="282"/>
      <c r="FNV81" s="282"/>
      <c r="FNW81" s="282"/>
      <c r="FNX81" s="282"/>
      <c r="FNY81" s="283"/>
      <c r="FNZ81" s="284"/>
      <c r="FOA81" s="282"/>
      <c r="FOB81" s="282"/>
      <c r="FOC81" s="282"/>
      <c r="FOD81" s="282"/>
      <c r="FOE81" s="282"/>
      <c r="FOF81" s="282"/>
      <c r="FOG81" s="282"/>
      <c r="FOH81" s="282"/>
      <c r="FOI81" s="282"/>
      <c r="FOJ81" s="282"/>
      <c r="FOK81" s="282"/>
      <c r="FOL81" s="283"/>
      <c r="FOM81" s="284"/>
      <c r="FON81" s="282"/>
      <c r="FOO81" s="282"/>
      <c r="FOP81" s="282"/>
      <c r="FOQ81" s="282"/>
      <c r="FOR81" s="282"/>
      <c r="FOS81" s="282"/>
      <c r="FOT81" s="282"/>
      <c r="FOU81" s="282"/>
      <c r="FOV81" s="282"/>
      <c r="FOW81" s="282"/>
      <c r="FOX81" s="282"/>
      <c r="FOY81" s="283"/>
      <c r="FOZ81" s="284"/>
      <c r="FPA81" s="282"/>
      <c r="FPB81" s="282"/>
      <c r="FPC81" s="282"/>
      <c r="FPD81" s="282"/>
      <c r="FPE81" s="282"/>
      <c r="FPF81" s="282"/>
      <c r="FPG81" s="282"/>
      <c r="FPH81" s="282"/>
      <c r="FPI81" s="282"/>
      <c r="FPJ81" s="282"/>
      <c r="FPK81" s="282"/>
      <c r="FPL81" s="283"/>
      <c r="FPM81" s="284"/>
      <c r="FPN81" s="282"/>
      <c r="FPO81" s="282"/>
      <c r="FPP81" s="282"/>
      <c r="FPQ81" s="282"/>
      <c r="FPR81" s="282"/>
      <c r="FPS81" s="282"/>
      <c r="FPT81" s="282"/>
      <c r="FPU81" s="282"/>
      <c r="FPV81" s="282"/>
      <c r="FPW81" s="282"/>
      <c r="FPX81" s="282"/>
      <c r="FPY81" s="283"/>
      <c r="FPZ81" s="284"/>
      <c r="FQA81" s="282"/>
      <c r="FQB81" s="282"/>
      <c r="FQC81" s="282"/>
      <c r="FQD81" s="282"/>
      <c r="FQE81" s="282"/>
      <c r="FQF81" s="282"/>
      <c r="FQG81" s="282"/>
      <c r="FQH81" s="282"/>
      <c r="FQI81" s="282"/>
      <c r="FQJ81" s="282"/>
      <c r="FQK81" s="282"/>
      <c r="FQL81" s="283"/>
      <c r="FQM81" s="284"/>
      <c r="FQN81" s="282"/>
      <c r="FQO81" s="282"/>
      <c r="FQP81" s="282"/>
      <c r="FQQ81" s="282"/>
      <c r="FQR81" s="282"/>
      <c r="FQS81" s="282"/>
      <c r="FQT81" s="282"/>
      <c r="FQU81" s="282"/>
      <c r="FQV81" s="282"/>
      <c r="FQW81" s="282"/>
      <c r="FQX81" s="282"/>
      <c r="FQY81" s="283"/>
      <c r="FQZ81" s="284"/>
      <c r="FRA81" s="282"/>
      <c r="FRB81" s="282"/>
      <c r="FRC81" s="282"/>
      <c r="FRD81" s="282"/>
      <c r="FRE81" s="282"/>
      <c r="FRF81" s="282"/>
      <c r="FRG81" s="282"/>
      <c r="FRH81" s="282"/>
      <c r="FRI81" s="282"/>
      <c r="FRJ81" s="282"/>
      <c r="FRK81" s="282"/>
      <c r="FRL81" s="283"/>
      <c r="FRM81" s="284"/>
      <c r="FRN81" s="282"/>
      <c r="FRO81" s="282"/>
      <c r="FRP81" s="282"/>
      <c r="FRQ81" s="282"/>
      <c r="FRR81" s="282"/>
      <c r="FRS81" s="282"/>
      <c r="FRT81" s="282"/>
      <c r="FRU81" s="282"/>
      <c r="FRV81" s="282"/>
      <c r="FRW81" s="282"/>
      <c r="FRX81" s="282"/>
      <c r="FRY81" s="283"/>
      <c r="FRZ81" s="284"/>
      <c r="FSA81" s="282"/>
      <c r="FSB81" s="282"/>
      <c r="FSC81" s="282"/>
      <c r="FSD81" s="282"/>
      <c r="FSE81" s="282"/>
      <c r="FSF81" s="282"/>
      <c r="FSG81" s="282"/>
      <c r="FSH81" s="282"/>
      <c r="FSI81" s="282"/>
      <c r="FSJ81" s="282"/>
      <c r="FSK81" s="282"/>
      <c r="FSL81" s="283"/>
      <c r="FSM81" s="284"/>
      <c r="FSN81" s="282"/>
      <c r="FSO81" s="282"/>
      <c r="FSP81" s="282"/>
      <c r="FSQ81" s="282"/>
      <c r="FSR81" s="282"/>
      <c r="FSS81" s="282"/>
      <c r="FST81" s="282"/>
      <c r="FSU81" s="282"/>
      <c r="FSV81" s="282"/>
      <c r="FSW81" s="282"/>
      <c r="FSX81" s="282"/>
      <c r="FSY81" s="283"/>
      <c r="FSZ81" s="284"/>
      <c r="FTA81" s="282"/>
      <c r="FTB81" s="282"/>
      <c r="FTC81" s="282"/>
      <c r="FTD81" s="282"/>
      <c r="FTE81" s="282"/>
      <c r="FTF81" s="282"/>
      <c r="FTG81" s="282"/>
      <c r="FTH81" s="282"/>
      <c r="FTI81" s="282"/>
      <c r="FTJ81" s="282"/>
      <c r="FTK81" s="282"/>
      <c r="FTL81" s="283"/>
      <c r="FTM81" s="284"/>
      <c r="FTN81" s="282"/>
      <c r="FTO81" s="282"/>
      <c r="FTP81" s="282"/>
      <c r="FTQ81" s="282"/>
      <c r="FTR81" s="282"/>
      <c r="FTS81" s="282"/>
      <c r="FTT81" s="282"/>
      <c r="FTU81" s="282"/>
      <c r="FTV81" s="282"/>
      <c r="FTW81" s="282"/>
      <c r="FTX81" s="282"/>
      <c r="FTY81" s="283"/>
      <c r="FTZ81" s="284"/>
      <c r="FUA81" s="282"/>
      <c r="FUB81" s="282"/>
      <c r="FUC81" s="282"/>
      <c r="FUD81" s="282"/>
      <c r="FUE81" s="282"/>
      <c r="FUF81" s="282"/>
      <c r="FUG81" s="282"/>
      <c r="FUH81" s="282"/>
      <c r="FUI81" s="282"/>
      <c r="FUJ81" s="282"/>
      <c r="FUK81" s="282"/>
      <c r="FUL81" s="283"/>
      <c r="FUM81" s="284"/>
      <c r="FUN81" s="282"/>
      <c r="FUO81" s="282"/>
      <c r="FUP81" s="282"/>
      <c r="FUQ81" s="282"/>
      <c r="FUR81" s="282"/>
      <c r="FUS81" s="282"/>
      <c r="FUT81" s="282"/>
      <c r="FUU81" s="282"/>
      <c r="FUV81" s="282"/>
      <c r="FUW81" s="282"/>
      <c r="FUX81" s="282"/>
      <c r="FUY81" s="283"/>
      <c r="FUZ81" s="284"/>
      <c r="FVA81" s="282"/>
      <c r="FVB81" s="282"/>
      <c r="FVC81" s="282"/>
      <c r="FVD81" s="282"/>
      <c r="FVE81" s="282"/>
      <c r="FVF81" s="282"/>
      <c r="FVG81" s="282"/>
      <c r="FVH81" s="282"/>
      <c r="FVI81" s="282"/>
      <c r="FVJ81" s="282"/>
      <c r="FVK81" s="282"/>
      <c r="FVL81" s="283"/>
      <c r="FVM81" s="284"/>
      <c r="FVN81" s="282"/>
      <c r="FVO81" s="282"/>
      <c r="FVP81" s="282"/>
      <c r="FVQ81" s="282"/>
      <c r="FVR81" s="282"/>
      <c r="FVS81" s="282"/>
      <c r="FVT81" s="282"/>
      <c r="FVU81" s="282"/>
      <c r="FVV81" s="282"/>
      <c r="FVW81" s="282"/>
      <c r="FVX81" s="282"/>
      <c r="FVY81" s="283"/>
      <c r="FVZ81" s="284"/>
      <c r="FWA81" s="282"/>
      <c r="FWB81" s="282"/>
      <c r="FWC81" s="282"/>
      <c r="FWD81" s="282"/>
      <c r="FWE81" s="282"/>
      <c r="FWF81" s="282"/>
      <c r="FWG81" s="282"/>
      <c r="FWH81" s="282"/>
      <c r="FWI81" s="282"/>
      <c r="FWJ81" s="282"/>
      <c r="FWK81" s="282"/>
      <c r="FWL81" s="283"/>
      <c r="FWM81" s="284"/>
      <c r="FWN81" s="282"/>
      <c r="FWO81" s="282"/>
      <c r="FWP81" s="282"/>
      <c r="FWQ81" s="282"/>
      <c r="FWR81" s="282"/>
      <c r="FWS81" s="282"/>
      <c r="FWT81" s="282"/>
      <c r="FWU81" s="282"/>
      <c r="FWV81" s="282"/>
      <c r="FWW81" s="282"/>
      <c r="FWX81" s="282"/>
      <c r="FWY81" s="283"/>
      <c r="FWZ81" s="284"/>
      <c r="FXA81" s="282"/>
      <c r="FXB81" s="282"/>
      <c r="FXC81" s="282"/>
      <c r="FXD81" s="282"/>
      <c r="FXE81" s="282"/>
      <c r="FXF81" s="282"/>
      <c r="FXG81" s="282"/>
      <c r="FXH81" s="282"/>
      <c r="FXI81" s="282"/>
      <c r="FXJ81" s="282"/>
      <c r="FXK81" s="282"/>
      <c r="FXL81" s="283"/>
      <c r="FXM81" s="284"/>
      <c r="FXN81" s="282"/>
      <c r="FXO81" s="282"/>
      <c r="FXP81" s="282"/>
      <c r="FXQ81" s="282"/>
      <c r="FXR81" s="282"/>
      <c r="FXS81" s="282"/>
      <c r="FXT81" s="282"/>
      <c r="FXU81" s="282"/>
      <c r="FXV81" s="282"/>
      <c r="FXW81" s="282"/>
      <c r="FXX81" s="282"/>
      <c r="FXY81" s="283"/>
      <c r="FXZ81" s="284"/>
      <c r="FYA81" s="282"/>
      <c r="FYB81" s="282"/>
      <c r="FYC81" s="282"/>
      <c r="FYD81" s="282"/>
      <c r="FYE81" s="282"/>
      <c r="FYF81" s="282"/>
      <c r="FYG81" s="282"/>
      <c r="FYH81" s="282"/>
      <c r="FYI81" s="282"/>
      <c r="FYJ81" s="282"/>
      <c r="FYK81" s="282"/>
      <c r="FYL81" s="283"/>
      <c r="FYM81" s="284"/>
      <c r="FYN81" s="282"/>
      <c r="FYO81" s="282"/>
      <c r="FYP81" s="282"/>
      <c r="FYQ81" s="282"/>
      <c r="FYR81" s="282"/>
      <c r="FYS81" s="282"/>
      <c r="FYT81" s="282"/>
      <c r="FYU81" s="282"/>
      <c r="FYV81" s="282"/>
      <c r="FYW81" s="282"/>
      <c r="FYX81" s="282"/>
      <c r="FYY81" s="283"/>
      <c r="FYZ81" s="284"/>
      <c r="FZA81" s="282"/>
      <c r="FZB81" s="282"/>
      <c r="FZC81" s="282"/>
      <c r="FZD81" s="282"/>
      <c r="FZE81" s="282"/>
      <c r="FZF81" s="282"/>
      <c r="FZG81" s="282"/>
      <c r="FZH81" s="282"/>
      <c r="FZI81" s="282"/>
      <c r="FZJ81" s="282"/>
      <c r="FZK81" s="282"/>
      <c r="FZL81" s="283"/>
      <c r="FZM81" s="284"/>
      <c r="FZN81" s="282"/>
      <c r="FZO81" s="282"/>
      <c r="FZP81" s="282"/>
      <c r="FZQ81" s="282"/>
      <c r="FZR81" s="282"/>
      <c r="FZS81" s="282"/>
      <c r="FZT81" s="282"/>
      <c r="FZU81" s="282"/>
      <c r="FZV81" s="282"/>
      <c r="FZW81" s="282"/>
      <c r="FZX81" s="282"/>
      <c r="FZY81" s="283"/>
      <c r="FZZ81" s="284"/>
      <c r="GAA81" s="282"/>
      <c r="GAB81" s="282"/>
      <c r="GAC81" s="282"/>
      <c r="GAD81" s="282"/>
      <c r="GAE81" s="282"/>
      <c r="GAF81" s="282"/>
      <c r="GAG81" s="282"/>
      <c r="GAH81" s="282"/>
      <c r="GAI81" s="282"/>
      <c r="GAJ81" s="282"/>
      <c r="GAK81" s="282"/>
      <c r="GAL81" s="283"/>
      <c r="GAM81" s="284"/>
      <c r="GAN81" s="282"/>
      <c r="GAO81" s="282"/>
      <c r="GAP81" s="282"/>
      <c r="GAQ81" s="282"/>
      <c r="GAR81" s="282"/>
      <c r="GAS81" s="282"/>
      <c r="GAT81" s="282"/>
      <c r="GAU81" s="282"/>
      <c r="GAV81" s="282"/>
      <c r="GAW81" s="282"/>
      <c r="GAX81" s="282"/>
      <c r="GAY81" s="283"/>
      <c r="GAZ81" s="284"/>
      <c r="GBA81" s="282"/>
      <c r="GBB81" s="282"/>
      <c r="GBC81" s="282"/>
      <c r="GBD81" s="282"/>
      <c r="GBE81" s="282"/>
      <c r="GBF81" s="282"/>
      <c r="GBG81" s="282"/>
      <c r="GBH81" s="282"/>
      <c r="GBI81" s="282"/>
      <c r="GBJ81" s="282"/>
      <c r="GBK81" s="282"/>
      <c r="GBL81" s="283"/>
      <c r="GBM81" s="284"/>
      <c r="GBN81" s="282"/>
      <c r="GBO81" s="282"/>
      <c r="GBP81" s="282"/>
      <c r="GBQ81" s="282"/>
      <c r="GBR81" s="282"/>
      <c r="GBS81" s="282"/>
      <c r="GBT81" s="282"/>
      <c r="GBU81" s="282"/>
      <c r="GBV81" s="282"/>
      <c r="GBW81" s="282"/>
      <c r="GBX81" s="282"/>
      <c r="GBY81" s="283"/>
      <c r="GBZ81" s="284"/>
      <c r="GCA81" s="282"/>
      <c r="GCB81" s="282"/>
      <c r="GCC81" s="282"/>
      <c r="GCD81" s="282"/>
      <c r="GCE81" s="282"/>
      <c r="GCF81" s="282"/>
      <c r="GCG81" s="282"/>
      <c r="GCH81" s="282"/>
      <c r="GCI81" s="282"/>
      <c r="GCJ81" s="282"/>
      <c r="GCK81" s="282"/>
      <c r="GCL81" s="283"/>
      <c r="GCM81" s="284"/>
      <c r="GCN81" s="282"/>
      <c r="GCO81" s="282"/>
      <c r="GCP81" s="282"/>
      <c r="GCQ81" s="282"/>
      <c r="GCR81" s="282"/>
      <c r="GCS81" s="282"/>
      <c r="GCT81" s="282"/>
      <c r="GCU81" s="282"/>
      <c r="GCV81" s="282"/>
      <c r="GCW81" s="282"/>
      <c r="GCX81" s="282"/>
      <c r="GCY81" s="283"/>
      <c r="GCZ81" s="284"/>
      <c r="GDA81" s="282"/>
      <c r="GDB81" s="282"/>
      <c r="GDC81" s="282"/>
      <c r="GDD81" s="282"/>
      <c r="GDE81" s="282"/>
      <c r="GDF81" s="282"/>
      <c r="GDG81" s="282"/>
      <c r="GDH81" s="282"/>
      <c r="GDI81" s="282"/>
      <c r="GDJ81" s="282"/>
      <c r="GDK81" s="282"/>
      <c r="GDL81" s="283"/>
      <c r="GDM81" s="284"/>
      <c r="GDN81" s="282"/>
      <c r="GDO81" s="282"/>
      <c r="GDP81" s="282"/>
      <c r="GDQ81" s="282"/>
      <c r="GDR81" s="282"/>
      <c r="GDS81" s="282"/>
      <c r="GDT81" s="282"/>
      <c r="GDU81" s="282"/>
      <c r="GDV81" s="282"/>
      <c r="GDW81" s="282"/>
      <c r="GDX81" s="282"/>
      <c r="GDY81" s="283"/>
      <c r="GDZ81" s="284"/>
      <c r="GEA81" s="282"/>
      <c r="GEB81" s="282"/>
      <c r="GEC81" s="282"/>
      <c r="GED81" s="282"/>
      <c r="GEE81" s="282"/>
      <c r="GEF81" s="282"/>
      <c r="GEG81" s="282"/>
      <c r="GEH81" s="282"/>
      <c r="GEI81" s="282"/>
      <c r="GEJ81" s="282"/>
      <c r="GEK81" s="282"/>
      <c r="GEL81" s="283"/>
      <c r="GEM81" s="284"/>
      <c r="GEN81" s="282"/>
      <c r="GEO81" s="282"/>
      <c r="GEP81" s="282"/>
      <c r="GEQ81" s="282"/>
      <c r="GER81" s="282"/>
      <c r="GES81" s="282"/>
      <c r="GET81" s="282"/>
      <c r="GEU81" s="282"/>
      <c r="GEV81" s="282"/>
      <c r="GEW81" s="282"/>
      <c r="GEX81" s="282"/>
      <c r="GEY81" s="283"/>
      <c r="GEZ81" s="284"/>
      <c r="GFA81" s="282"/>
      <c r="GFB81" s="282"/>
      <c r="GFC81" s="282"/>
      <c r="GFD81" s="282"/>
      <c r="GFE81" s="282"/>
      <c r="GFF81" s="282"/>
      <c r="GFG81" s="282"/>
      <c r="GFH81" s="282"/>
      <c r="GFI81" s="282"/>
      <c r="GFJ81" s="282"/>
      <c r="GFK81" s="282"/>
      <c r="GFL81" s="283"/>
      <c r="GFM81" s="284"/>
      <c r="GFN81" s="282"/>
      <c r="GFO81" s="282"/>
      <c r="GFP81" s="282"/>
      <c r="GFQ81" s="282"/>
      <c r="GFR81" s="282"/>
      <c r="GFS81" s="282"/>
      <c r="GFT81" s="282"/>
      <c r="GFU81" s="282"/>
      <c r="GFV81" s="282"/>
      <c r="GFW81" s="282"/>
      <c r="GFX81" s="282"/>
      <c r="GFY81" s="283"/>
      <c r="GFZ81" s="284"/>
      <c r="GGA81" s="282"/>
      <c r="GGB81" s="282"/>
      <c r="GGC81" s="282"/>
      <c r="GGD81" s="282"/>
      <c r="GGE81" s="282"/>
      <c r="GGF81" s="282"/>
      <c r="GGG81" s="282"/>
      <c r="GGH81" s="282"/>
      <c r="GGI81" s="282"/>
      <c r="GGJ81" s="282"/>
      <c r="GGK81" s="282"/>
      <c r="GGL81" s="283"/>
      <c r="GGM81" s="284"/>
      <c r="GGN81" s="282"/>
      <c r="GGO81" s="282"/>
      <c r="GGP81" s="282"/>
      <c r="GGQ81" s="282"/>
      <c r="GGR81" s="282"/>
      <c r="GGS81" s="282"/>
      <c r="GGT81" s="282"/>
      <c r="GGU81" s="282"/>
      <c r="GGV81" s="282"/>
      <c r="GGW81" s="282"/>
      <c r="GGX81" s="282"/>
      <c r="GGY81" s="283"/>
      <c r="GGZ81" s="284"/>
      <c r="GHA81" s="282"/>
      <c r="GHB81" s="282"/>
      <c r="GHC81" s="282"/>
      <c r="GHD81" s="282"/>
      <c r="GHE81" s="282"/>
      <c r="GHF81" s="282"/>
      <c r="GHG81" s="282"/>
      <c r="GHH81" s="282"/>
      <c r="GHI81" s="282"/>
      <c r="GHJ81" s="282"/>
      <c r="GHK81" s="282"/>
      <c r="GHL81" s="283"/>
      <c r="GHM81" s="284"/>
      <c r="GHN81" s="282"/>
      <c r="GHO81" s="282"/>
      <c r="GHP81" s="282"/>
      <c r="GHQ81" s="282"/>
      <c r="GHR81" s="282"/>
      <c r="GHS81" s="282"/>
      <c r="GHT81" s="282"/>
      <c r="GHU81" s="282"/>
      <c r="GHV81" s="282"/>
      <c r="GHW81" s="282"/>
      <c r="GHX81" s="282"/>
      <c r="GHY81" s="283"/>
      <c r="GHZ81" s="284"/>
      <c r="GIA81" s="282"/>
      <c r="GIB81" s="282"/>
      <c r="GIC81" s="282"/>
      <c r="GID81" s="282"/>
      <c r="GIE81" s="282"/>
      <c r="GIF81" s="282"/>
      <c r="GIG81" s="282"/>
      <c r="GIH81" s="282"/>
      <c r="GII81" s="282"/>
      <c r="GIJ81" s="282"/>
      <c r="GIK81" s="282"/>
      <c r="GIL81" s="283"/>
      <c r="GIM81" s="284"/>
      <c r="GIN81" s="282"/>
      <c r="GIO81" s="282"/>
      <c r="GIP81" s="282"/>
      <c r="GIQ81" s="282"/>
      <c r="GIR81" s="282"/>
      <c r="GIS81" s="282"/>
      <c r="GIT81" s="282"/>
      <c r="GIU81" s="282"/>
      <c r="GIV81" s="282"/>
      <c r="GIW81" s="282"/>
      <c r="GIX81" s="282"/>
      <c r="GIY81" s="283"/>
      <c r="GIZ81" s="284"/>
      <c r="GJA81" s="282"/>
      <c r="GJB81" s="282"/>
      <c r="GJC81" s="282"/>
      <c r="GJD81" s="282"/>
      <c r="GJE81" s="282"/>
      <c r="GJF81" s="282"/>
      <c r="GJG81" s="282"/>
      <c r="GJH81" s="282"/>
      <c r="GJI81" s="282"/>
      <c r="GJJ81" s="282"/>
      <c r="GJK81" s="282"/>
      <c r="GJL81" s="283"/>
      <c r="GJM81" s="284"/>
      <c r="GJN81" s="282"/>
      <c r="GJO81" s="282"/>
      <c r="GJP81" s="282"/>
      <c r="GJQ81" s="282"/>
      <c r="GJR81" s="282"/>
      <c r="GJS81" s="282"/>
      <c r="GJT81" s="282"/>
      <c r="GJU81" s="282"/>
      <c r="GJV81" s="282"/>
      <c r="GJW81" s="282"/>
      <c r="GJX81" s="282"/>
      <c r="GJY81" s="283"/>
      <c r="GJZ81" s="284"/>
      <c r="GKA81" s="282"/>
      <c r="GKB81" s="282"/>
      <c r="GKC81" s="282"/>
      <c r="GKD81" s="282"/>
      <c r="GKE81" s="282"/>
      <c r="GKF81" s="282"/>
      <c r="GKG81" s="282"/>
      <c r="GKH81" s="282"/>
      <c r="GKI81" s="282"/>
      <c r="GKJ81" s="282"/>
      <c r="GKK81" s="282"/>
      <c r="GKL81" s="283"/>
      <c r="GKM81" s="284"/>
      <c r="GKN81" s="282"/>
      <c r="GKO81" s="282"/>
      <c r="GKP81" s="282"/>
      <c r="GKQ81" s="282"/>
      <c r="GKR81" s="282"/>
      <c r="GKS81" s="282"/>
      <c r="GKT81" s="282"/>
      <c r="GKU81" s="282"/>
      <c r="GKV81" s="282"/>
      <c r="GKW81" s="282"/>
      <c r="GKX81" s="282"/>
      <c r="GKY81" s="283"/>
      <c r="GKZ81" s="284"/>
      <c r="GLA81" s="282"/>
      <c r="GLB81" s="282"/>
      <c r="GLC81" s="282"/>
      <c r="GLD81" s="282"/>
      <c r="GLE81" s="282"/>
      <c r="GLF81" s="282"/>
      <c r="GLG81" s="282"/>
      <c r="GLH81" s="282"/>
      <c r="GLI81" s="282"/>
      <c r="GLJ81" s="282"/>
      <c r="GLK81" s="282"/>
      <c r="GLL81" s="283"/>
      <c r="GLM81" s="284"/>
      <c r="GLN81" s="282"/>
      <c r="GLO81" s="282"/>
      <c r="GLP81" s="282"/>
      <c r="GLQ81" s="282"/>
      <c r="GLR81" s="282"/>
      <c r="GLS81" s="282"/>
      <c r="GLT81" s="282"/>
      <c r="GLU81" s="282"/>
      <c r="GLV81" s="282"/>
      <c r="GLW81" s="282"/>
      <c r="GLX81" s="282"/>
      <c r="GLY81" s="283"/>
      <c r="GLZ81" s="284"/>
      <c r="GMA81" s="282"/>
      <c r="GMB81" s="282"/>
      <c r="GMC81" s="282"/>
      <c r="GMD81" s="282"/>
      <c r="GME81" s="282"/>
      <c r="GMF81" s="282"/>
      <c r="GMG81" s="282"/>
      <c r="GMH81" s="282"/>
      <c r="GMI81" s="282"/>
      <c r="GMJ81" s="282"/>
      <c r="GMK81" s="282"/>
      <c r="GML81" s="283"/>
      <c r="GMM81" s="284"/>
      <c r="GMN81" s="282"/>
      <c r="GMO81" s="282"/>
      <c r="GMP81" s="282"/>
      <c r="GMQ81" s="282"/>
      <c r="GMR81" s="282"/>
      <c r="GMS81" s="282"/>
      <c r="GMT81" s="282"/>
      <c r="GMU81" s="282"/>
      <c r="GMV81" s="282"/>
      <c r="GMW81" s="282"/>
      <c r="GMX81" s="282"/>
      <c r="GMY81" s="283"/>
      <c r="GMZ81" s="284"/>
      <c r="GNA81" s="282"/>
      <c r="GNB81" s="282"/>
      <c r="GNC81" s="282"/>
      <c r="GND81" s="282"/>
      <c r="GNE81" s="282"/>
      <c r="GNF81" s="282"/>
      <c r="GNG81" s="282"/>
      <c r="GNH81" s="282"/>
      <c r="GNI81" s="282"/>
      <c r="GNJ81" s="282"/>
      <c r="GNK81" s="282"/>
      <c r="GNL81" s="283"/>
      <c r="GNM81" s="284"/>
      <c r="GNN81" s="282"/>
      <c r="GNO81" s="282"/>
      <c r="GNP81" s="282"/>
      <c r="GNQ81" s="282"/>
      <c r="GNR81" s="282"/>
      <c r="GNS81" s="282"/>
      <c r="GNT81" s="282"/>
      <c r="GNU81" s="282"/>
      <c r="GNV81" s="282"/>
      <c r="GNW81" s="282"/>
      <c r="GNX81" s="282"/>
      <c r="GNY81" s="283"/>
      <c r="GNZ81" s="284"/>
      <c r="GOA81" s="282"/>
      <c r="GOB81" s="282"/>
      <c r="GOC81" s="282"/>
      <c r="GOD81" s="282"/>
      <c r="GOE81" s="282"/>
      <c r="GOF81" s="282"/>
      <c r="GOG81" s="282"/>
      <c r="GOH81" s="282"/>
      <c r="GOI81" s="282"/>
      <c r="GOJ81" s="282"/>
      <c r="GOK81" s="282"/>
      <c r="GOL81" s="283"/>
      <c r="GOM81" s="284"/>
      <c r="GON81" s="282"/>
      <c r="GOO81" s="282"/>
      <c r="GOP81" s="282"/>
      <c r="GOQ81" s="282"/>
      <c r="GOR81" s="282"/>
      <c r="GOS81" s="282"/>
      <c r="GOT81" s="282"/>
      <c r="GOU81" s="282"/>
      <c r="GOV81" s="282"/>
      <c r="GOW81" s="282"/>
      <c r="GOX81" s="282"/>
      <c r="GOY81" s="283"/>
      <c r="GOZ81" s="284"/>
      <c r="GPA81" s="282"/>
      <c r="GPB81" s="282"/>
      <c r="GPC81" s="282"/>
      <c r="GPD81" s="282"/>
      <c r="GPE81" s="282"/>
      <c r="GPF81" s="282"/>
      <c r="GPG81" s="282"/>
      <c r="GPH81" s="282"/>
      <c r="GPI81" s="282"/>
      <c r="GPJ81" s="282"/>
      <c r="GPK81" s="282"/>
      <c r="GPL81" s="283"/>
      <c r="GPM81" s="284"/>
      <c r="GPN81" s="282"/>
      <c r="GPO81" s="282"/>
      <c r="GPP81" s="282"/>
      <c r="GPQ81" s="282"/>
      <c r="GPR81" s="282"/>
      <c r="GPS81" s="282"/>
      <c r="GPT81" s="282"/>
      <c r="GPU81" s="282"/>
      <c r="GPV81" s="282"/>
      <c r="GPW81" s="282"/>
      <c r="GPX81" s="282"/>
      <c r="GPY81" s="283"/>
      <c r="GPZ81" s="284"/>
      <c r="GQA81" s="282"/>
      <c r="GQB81" s="282"/>
      <c r="GQC81" s="282"/>
      <c r="GQD81" s="282"/>
      <c r="GQE81" s="282"/>
      <c r="GQF81" s="282"/>
      <c r="GQG81" s="282"/>
      <c r="GQH81" s="282"/>
      <c r="GQI81" s="282"/>
      <c r="GQJ81" s="282"/>
      <c r="GQK81" s="282"/>
      <c r="GQL81" s="283"/>
      <c r="GQM81" s="284"/>
      <c r="GQN81" s="282"/>
      <c r="GQO81" s="282"/>
      <c r="GQP81" s="282"/>
      <c r="GQQ81" s="282"/>
      <c r="GQR81" s="282"/>
      <c r="GQS81" s="282"/>
      <c r="GQT81" s="282"/>
      <c r="GQU81" s="282"/>
      <c r="GQV81" s="282"/>
      <c r="GQW81" s="282"/>
      <c r="GQX81" s="282"/>
      <c r="GQY81" s="283"/>
      <c r="GQZ81" s="284"/>
      <c r="GRA81" s="282"/>
      <c r="GRB81" s="282"/>
      <c r="GRC81" s="282"/>
      <c r="GRD81" s="282"/>
      <c r="GRE81" s="282"/>
      <c r="GRF81" s="282"/>
      <c r="GRG81" s="282"/>
      <c r="GRH81" s="282"/>
      <c r="GRI81" s="282"/>
      <c r="GRJ81" s="282"/>
      <c r="GRK81" s="282"/>
      <c r="GRL81" s="283"/>
      <c r="GRM81" s="284"/>
      <c r="GRN81" s="282"/>
      <c r="GRO81" s="282"/>
      <c r="GRP81" s="282"/>
      <c r="GRQ81" s="282"/>
      <c r="GRR81" s="282"/>
      <c r="GRS81" s="282"/>
      <c r="GRT81" s="282"/>
      <c r="GRU81" s="282"/>
      <c r="GRV81" s="282"/>
      <c r="GRW81" s="282"/>
      <c r="GRX81" s="282"/>
      <c r="GRY81" s="283"/>
      <c r="GRZ81" s="284"/>
      <c r="GSA81" s="282"/>
      <c r="GSB81" s="282"/>
      <c r="GSC81" s="282"/>
      <c r="GSD81" s="282"/>
      <c r="GSE81" s="282"/>
      <c r="GSF81" s="282"/>
      <c r="GSG81" s="282"/>
      <c r="GSH81" s="282"/>
      <c r="GSI81" s="282"/>
      <c r="GSJ81" s="282"/>
      <c r="GSK81" s="282"/>
      <c r="GSL81" s="283"/>
      <c r="GSM81" s="284"/>
      <c r="GSN81" s="282"/>
      <c r="GSO81" s="282"/>
      <c r="GSP81" s="282"/>
      <c r="GSQ81" s="282"/>
      <c r="GSR81" s="282"/>
      <c r="GSS81" s="282"/>
      <c r="GST81" s="282"/>
      <c r="GSU81" s="282"/>
      <c r="GSV81" s="282"/>
      <c r="GSW81" s="282"/>
      <c r="GSX81" s="282"/>
      <c r="GSY81" s="283"/>
      <c r="GSZ81" s="284"/>
      <c r="GTA81" s="282"/>
      <c r="GTB81" s="282"/>
      <c r="GTC81" s="282"/>
      <c r="GTD81" s="282"/>
      <c r="GTE81" s="282"/>
      <c r="GTF81" s="282"/>
      <c r="GTG81" s="282"/>
      <c r="GTH81" s="282"/>
      <c r="GTI81" s="282"/>
      <c r="GTJ81" s="282"/>
      <c r="GTK81" s="282"/>
      <c r="GTL81" s="283"/>
      <c r="GTM81" s="284"/>
      <c r="GTN81" s="282"/>
      <c r="GTO81" s="282"/>
      <c r="GTP81" s="282"/>
      <c r="GTQ81" s="282"/>
      <c r="GTR81" s="282"/>
      <c r="GTS81" s="282"/>
      <c r="GTT81" s="282"/>
      <c r="GTU81" s="282"/>
      <c r="GTV81" s="282"/>
      <c r="GTW81" s="282"/>
      <c r="GTX81" s="282"/>
      <c r="GTY81" s="283"/>
      <c r="GTZ81" s="284"/>
      <c r="GUA81" s="282"/>
      <c r="GUB81" s="282"/>
      <c r="GUC81" s="282"/>
      <c r="GUD81" s="282"/>
      <c r="GUE81" s="282"/>
      <c r="GUF81" s="282"/>
      <c r="GUG81" s="282"/>
      <c r="GUH81" s="282"/>
      <c r="GUI81" s="282"/>
      <c r="GUJ81" s="282"/>
      <c r="GUK81" s="282"/>
      <c r="GUL81" s="283"/>
      <c r="GUM81" s="284"/>
      <c r="GUN81" s="282"/>
      <c r="GUO81" s="282"/>
      <c r="GUP81" s="282"/>
      <c r="GUQ81" s="282"/>
      <c r="GUR81" s="282"/>
      <c r="GUS81" s="282"/>
      <c r="GUT81" s="282"/>
      <c r="GUU81" s="282"/>
      <c r="GUV81" s="282"/>
      <c r="GUW81" s="282"/>
      <c r="GUX81" s="282"/>
      <c r="GUY81" s="283"/>
      <c r="GUZ81" s="284"/>
      <c r="GVA81" s="282"/>
      <c r="GVB81" s="282"/>
      <c r="GVC81" s="282"/>
      <c r="GVD81" s="282"/>
      <c r="GVE81" s="282"/>
      <c r="GVF81" s="282"/>
      <c r="GVG81" s="282"/>
      <c r="GVH81" s="282"/>
      <c r="GVI81" s="282"/>
      <c r="GVJ81" s="282"/>
      <c r="GVK81" s="282"/>
      <c r="GVL81" s="283"/>
      <c r="GVM81" s="284"/>
      <c r="GVN81" s="282"/>
      <c r="GVO81" s="282"/>
      <c r="GVP81" s="282"/>
      <c r="GVQ81" s="282"/>
      <c r="GVR81" s="282"/>
      <c r="GVS81" s="282"/>
      <c r="GVT81" s="282"/>
      <c r="GVU81" s="282"/>
      <c r="GVV81" s="282"/>
      <c r="GVW81" s="282"/>
      <c r="GVX81" s="282"/>
      <c r="GVY81" s="283"/>
      <c r="GVZ81" s="284"/>
      <c r="GWA81" s="282"/>
      <c r="GWB81" s="282"/>
      <c r="GWC81" s="282"/>
      <c r="GWD81" s="282"/>
      <c r="GWE81" s="282"/>
      <c r="GWF81" s="282"/>
      <c r="GWG81" s="282"/>
      <c r="GWH81" s="282"/>
      <c r="GWI81" s="282"/>
      <c r="GWJ81" s="282"/>
      <c r="GWK81" s="282"/>
      <c r="GWL81" s="283"/>
      <c r="GWM81" s="284"/>
      <c r="GWN81" s="282"/>
      <c r="GWO81" s="282"/>
      <c r="GWP81" s="282"/>
      <c r="GWQ81" s="282"/>
      <c r="GWR81" s="282"/>
      <c r="GWS81" s="282"/>
      <c r="GWT81" s="282"/>
      <c r="GWU81" s="282"/>
      <c r="GWV81" s="282"/>
      <c r="GWW81" s="282"/>
      <c r="GWX81" s="282"/>
      <c r="GWY81" s="283"/>
      <c r="GWZ81" s="284"/>
      <c r="GXA81" s="282"/>
      <c r="GXB81" s="282"/>
      <c r="GXC81" s="282"/>
      <c r="GXD81" s="282"/>
      <c r="GXE81" s="282"/>
      <c r="GXF81" s="282"/>
      <c r="GXG81" s="282"/>
      <c r="GXH81" s="282"/>
      <c r="GXI81" s="282"/>
      <c r="GXJ81" s="282"/>
      <c r="GXK81" s="282"/>
      <c r="GXL81" s="283"/>
      <c r="GXM81" s="284"/>
      <c r="GXN81" s="282"/>
      <c r="GXO81" s="282"/>
      <c r="GXP81" s="282"/>
      <c r="GXQ81" s="282"/>
      <c r="GXR81" s="282"/>
      <c r="GXS81" s="282"/>
      <c r="GXT81" s="282"/>
      <c r="GXU81" s="282"/>
      <c r="GXV81" s="282"/>
      <c r="GXW81" s="282"/>
      <c r="GXX81" s="282"/>
      <c r="GXY81" s="283"/>
      <c r="GXZ81" s="284"/>
      <c r="GYA81" s="282"/>
      <c r="GYB81" s="282"/>
      <c r="GYC81" s="282"/>
      <c r="GYD81" s="282"/>
      <c r="GYE81" s="282"/>
      <c r="GYF81" s="282"/>
      <c r="GYG81" s="282"/>
      <c r="GYH81" s="282"/>
      <c r="GYI81" s="282"/>
      <c r="GYJ81" s="282"/>
      <c r="GYK81" s="282"/>
      <c r="GYL81" s="283"/>
      <c r="GYM81" s="284"/>
      <c r="GYN81" s="282"/>
      <c r="GYO81" s="282"/>
      <c r="GYP81" s="282"/>
      <c r="GYQ81" s="282"/>
      <c r="GYR81" s="282"/>
      <c r="GYS81" s="282"/>
      <c r="GYT81" s="282"/>
      <c r="GYU81" s="282"/>
      <c r="GYV81" s="282"/>
      <c r="GYW81" s="282"/>
      <c r="GYX81" s="282"/>
      <c r="GYY81" s="283"/>
      <c r="GYZ81" s="284"/>
      <c r="GZA81" s="282"/>
      <c r="GZB81" s="282"/>
      <c r="GZC81" s="282"/>
      <c r="GZD81" s="282"/>
      <c r="GZE81" s="282"/>
      <c r="GZF81" s="282"/>
      <c r="GZG81" s="282"/>
      <c r="GZH81" s="282"/>
      <c r="GZI81" s="282"/>
      <c r="GZJ81" s="282"/>
      <c r="GZK81" s="282"/>
      <c r="GZL81" s="283"/>
      <c r="GZM81" s="284"/>
      <c r="GZN81" s="282"/>
      <c r="GZO81" s="282"/>
      <c r="GZP81" s="282"/>
      <c r="GZQ81" s="282"/>
      <c r="GZR81" s="282"/>
      <c r="GZS81" s="282"/>
      <c r="GZT81" s="282"/>
      <c r="GZU81" s="282"/>
      <c r="GZV81" s="282"/>
      <c r="GZW81" s="282"/>
      <c r="GZX81" s="282"/>
      <c r="GZY81" s="283"/>
      <c r="GZZ81" s="284"/>
      <c r="HAA81" s="282"/>
      <c r="HAB81" s="282"/>
      <c r="HAC81" s="282"/>
      <c r="HAD81" s="282"/>
      <c r="HAE81" s="282"/>
      <c r="HAF81" s="282"/>
      <c r="HAG81" s="282"/>
      <c r="HAH81" s="282"/>
      <c r="HAI81" s="282"/>
      <c r="HAJ81" s="282"/>
      <c r="HAK81" s="282"/>
      <c r="HAL81" s="283"/>
      <c r="HAM81" s="284"/>
      <c r="HAN81" s="282"/>
      <c r="HAO81" s="282"/>
      <c r="HAP81" s="282"/>
      <c r="HAQ81" s="282"/>
      <c r="HAR81" s="282"/>
      <c r="HAS81" s="282"/>
      <c r="HAT81" s="282"/>
      <c r="HAU81" s="282"/>
      <c r="HAV81" s="282"/>
      <c r="HAW81" s="282"/>
      <c r="HAX81" s="282"/>
      <c r="HAY81" s="283"/>
      <c r="HAZ81" s="284"/>
      <c r="HBA81" s="282"/>
      <c r="HBB81" s="282"/>
      <c r="HBC81" s="282"/>
      <c r="HBD81" s="282"/>
      <c r="HBE81" s="282"/>
      <c r="HBF81" s="282"/>
      <c r="HBG81" s="282"/>
      <c r="HBH81" s="282"/>
      <c r="HBI81" s="282"/>
      <c r="HBJ81" s="282"/>
      <c r="HBK81" s="282"/>
      <c r="HBL81" s="283"/>
      <c r="HBM81" s="284"/>
      <c r="HBN81" s="282"/>
      <c r="HBO81" s="282"/>
      <c r="HBP81" s="282"/>
      <c r="HBQ81" s="282"/>
      <c r="HBR81" s="282"/>
      <c r="HBS81" s="282"/>
      <c r="HBT81" s="282"/>
      <c r="HBU81" s="282"/>
      <c r="HBV81" s="282"/>
      <c r="HBW81" s="282"/>
      <c r="HBX81" s="282"/>
      <c r="HBY81" s="283"/>
      <c r="HBZ81" s="284"/>
      <c r="HCA81" s="282"/>
      <c r="HCB81" s="282"/>
      <c r="HCC81" s="282"/>
      <c r="HCD81" s="282"/>
      <c r="HCE81" s="282"/>
      <c r="HCF81" s="282"/>
      <c r="HCG81" s="282"/>
      <c r="HCH81" s="282"/>
      <c r="HCI81" s="282"/>
      <c r="HCJ81" s="282"/>
      <c r="HCK81" s="282"/>
      <c r="HCL81" s="283"/>
      <c r="HCM81" s="284"/>
      <c r="HCN81" s="282"/>
      <c r="HCO81" s="282"/>
      <c r="HCP81" s="282"/>
      <c r="HCQ81" s="282"/>
      <c r="HCR81" s="282"/>
      <c r="HCS81" s="282"/>
      <c r="HCT81" s="282"/>
      <c r="HCU81" s="282"/>
      <c r="HCV81" s="282"/>
      <c r="HCW81" s="282"/>
      <c r="HCX81" s="282"/>
      <c r="HCY81" s="283"/>
      <c r="HCZ81" s="284"/>
      <c r="HDA81" s="282"/>
      <c r="HDB81" s="282"/>
      <c r="HDC81" s="282"/>
      <c r="HDD81" s="282"/>
      <c r="HDE81" s="282"/>
      <c r="HDF81" s="282"/>
      <c r="HDG81" s="282"/>
      <c r="HDH81" s="282"/>
      <c r="HDI81" s="282"/>
      <c r="HDJ81" s="282"/>
      <c r="HDK81" s="282"/>
      <c r="HDL81" s="283"/>
      <c r="HDM81" s="284"/>
      <c r="HDN81" s="282"/>
      <c r="HDO81" s="282"/>
      <c r="HDP81" s="282"/>
      <c r="HDQ81" s="282"/>
      <c r="HDR81" s="282"/>
      <c r="HDS81" s="282"/>
      <c r="HDT81" s="282"/>
      <c r="HDU81" s="282"/>
      <c r="HDV81" s="282"/>
      <c r="HDW81" s="282"/>
      <c r="HDX81" s="282"/>
      <c r="HDY81" s="283"/>
      <c r="HDZ81" s="284"/>
      <c r="HEA81" s="282"/>
      <c r="HEB81" s="282"/>
      <c r="HEC81" s="282"/>
      <c r="HED81" s="282"/>
      <c r="HEE81" s="282"/>
      <c r="HEF81" s="282"/>
      <c r="HEG81" s="282"/>
      <c r="HEH81" s="282"/>
      <c r="HEI81" s="282"/>
      <c r="HEJ81" s="282"/>
      <c r="HEK81" s="282"/>
      <c r="HEL81" s="283"/>
      <c r="HEM81" s="284"/>
      <c r="HEN81" s="282"/>
      <c r="HEO81" s="282"/>
      <c r="HEP81" s="282"/>
      <c r="HEQ81" s="282"/>
      <c r="HER81" s="282"/>
      <c r="HES81" s="282"/>
      <c r="HET81" s="282"/>
      <c r="HEU81" s="282"/>
      <c r="HEV81" s="282"/>
      <c r="HEW81" s="282"/>
      <c r="HEX81" s="282"/>
      <c r="HEY81" s="283"/>
      <c r="HEZ81" s="284"/>
      <c r="HFA81" s="282"/>
      <c r="HFB81" s="282"/>
      <c r="HFC81" s="282"/>
      <c r="HFD81" s="282"/>
      <c r="HFE81" s="282"/>
      <c r="HFF81" s="282"/>
      <c r="HFG81" s="282"/>
      <c r="HFH81" s="282"/>
      <c r="HFI81" s="282"/>
      <c r="HFJ81" s="282"/>
      <c r="HFK81" s="282"/>
      <c r="HFL81" s="283"/>
      <c r="HFM81" s="284"/>
      <c r="HFN81" s="282"/>
      <c r="HFO81" s="282"/>
      <c r="HFP81" s="282"/>
      <c r="HFQ81" s="282"/>
      <c r="HFR81" s="282"/>
      <c r="HFS81" s="282"/>
      <c r="HFT81" s="282"/>
      <c r="HFU81" s="282"/>
      <c r="HFV81" s="282"/>
      <c r="HFW81" s="282"/>
      <c r="HFX81" s="282"/>
      <c r="HFY81" s="283"/>
      <c r="HFZ81" s="284"/>
      <c r="HGA81" s="282"/>
      <c r="HGB81" s="282"/>
      <c r="HGC81" s="282"/>
      <c r="HGD81" s="282"/>
      <c r="HGE81" s="282"/>
      <c r="HGF81" s="282"/>
      <c r="HGG81" s="282"/>
      <c r="HGH81" s="282"/>
      <c r="HGI81" s="282"/>
      <c r="HGJ81" s="282"/>
      <c r="HGK81" s="282"/>
      <c r="HGL81" s="283"/>
      <c r="HGM81" s="284"/>
      <c r="HGN81" s="282"/>
      <c r="HGO81" s="282"/>
      <c r="HGP81" s="282"/>
      <c r="HGQ81" s="282"/>
      <c r="HGR81" s="282"/>
      <c r="HGS81" s="282"/>
      <c r="HGT81" s="282"/>
      <c r="HGU81" s="282"/>
      <c r="HGV81" s="282"/>
      <c r="HGW81" s="282"/>
      <c r="HGX81" s="282"/>
      <c r="HGY81" s="283"/>
      <c r="HGZ81" s="284"/>
      <c r="HHA81" s="282"/>
      <c r="HHB81" s="282"/>
      <c r="HHC81" s="282"/>
      <c r="HHD81" s="282"/>
      <c r="HHE81" s="282"/>
      <c r="HHF81" s="282"/>
      <c r="HHG81" s="282"/>
      <c r="HHH81" s="282"/>
      <c r="HHI81" s="282"/>
      <c r="HHJ81" s="282"/>
      <c r="HHK81" s="282"/>
      <c r="HHL81" s="283"/>
      <c r="HHM81" s="284"/>
      <c r="HHN81" s="282"/>
      <c r="HHO81" s="282"/>
      <c r="HHP81" s="282"/>
      <c r="HHQ81" s="282"/>
      <c r="HHR81" s="282"/>
      <c r="HHS81" s="282"/>
      <c r="HHT81" s="282"/>
      <c r="HHU81" s="282"/>
      <c r="HHV81" s="282"/>
      <c r="HHW81" s="282"/>
      <c r="HHX81" s="282"/>
      <c r="HHY81" s="283"/>
      <c r="HHZ81" s="284"/>
      <c r="HIA81" s="282"/>
      <c r="HIB81" s="282"/>
      <c r="HIC81" s="282"/>
      <c r="HID81" s="282"/>
      <c r="HIE81" s="282"/>
      <c r="HIF81" s="282"/>
      <c r="HIG81" s="282"/>
      <c r="HIH81" s="282"/>
      <c r="HII81" s="282"/>
      <c r="HIJ81" s="282"/>
      <c r="HIK81" s="282"/>
      <c r="HIL81" s="283"/>
      <c r="HIM81" s="284"/>
      <c r="HIN81" s="282"/>
      <c r="HIO81" s="282"/>
      <c r="HIP81" s="282"/>
      <c r="HIQ81" s="282"/>
      <c r="HIR81" s="282"/>
      <c r="HIS81" s="282"/>
      <c r="HIT81" s="282"/>
      <c r="HIU81" s="282"/>
      <c r="HIV81" s="282"/>
      <c r="HIW81" s="282"/>
      <c r="HIX81" s="282"/>
      <c r="HIY81" s="283"/>
      <c r="HIZ81" s="284"/>
      <c r="HJA81" s="282"/>
      <c r="HJB81" s="282"/>
      <c r="HJC81" s="282"/>
      <c r="HJD81" s="282"/>
      <c r="HJE81" s="282"/>
      <c r="HJF81" s="282"/>
      <c r="HJG81" s="282"/>
      <c r="HJH81" s="282"/>
      <c r="HJI81" s="282"/>
      <c r="HJJ81" s="282"/>
      <c r="HJK81" s="282"/>
      <c r="HJL81" s="283"/>
      <c r="HJM81" s="284"/>
      <c r="HJN81" s="282"/>
      <c r="HJO81" s="282"/>
      <c r="HJP81" s="282"/>
      <c r="HJQ81" s="282"/>
      <c r="HJR81" s="282"/>
      <c r="HJS81" s="282"/>
      <c r="HJT81" s="282"/>
      <c r="HJU81" s="282"/>
      <c r="HJV81" s="282"/>
      <c r="HJW81" s="282"/>
      <c r="HJX81" s="282"/>
      <c r="HJY81" s="283"/>
      <c r="HJZ81" s="284"/>
      <c r="HKA81" s="282"/>
      <c r="HKB81" s="282"/>
      <c r="HKC81" s="282"/>
      <c r="HKD81" s="282"/>
      <c r="HKE81" s="282"/>
      <c r="HKF81" s="282"/>
      <c r="HKG81" s="282"/>
      <c r="HKH81" s="282"/>
      <c r="HKI81" s="282"/>
      <c r="HKJ81" s="282"/>
      <c r="HKK81" s="282"/>
      <c r="HKL81" s="283"/>
      <c r="HKM81" s="284"/>
      <c r="HKN81" s="282"/>
      <c r="HKO81" s="282"/>
      <c r="HKP81" s="282"/>
      <c r="HKQ81" s="282"/>
      <c r="HKR81" s="282"/>
      <c r="HKS81" s="282"/>
      <c r="HKT81" s="282"/>
      <c r="HKU81" s="282"/>
      <c r="HKV81" s="282"/>
      <c r="HKW81" s="282"/>
      <c r="HKX81" s="282"/>
      <c r="HKY81" s="283"/>
      <c r="HKZ81" s="284"/>
      <c r="HLA81" s="282"/>
      <c r="HLB81" s="282"/>
      <c r="HLC81" s="282"/>
      <c r="HLD81" s="282"/>
      <c r="HLE81" s="282"/>
      <c r="HLF81" s="282"/>
      <c r="HLG81" s="282"/>
      <c r="HLH81" s="282"/>
      <c r="HLI81" s="282"/>
      <c r="HLJ81" s="282"/>
      <c r="HLK81" s="282"/>
      <c r="HLL81" s="283"/>
      <c r="HLM81" s="284"/>
      <c r="HLN81" s="282"/>
      <c r="HLO81" s="282"/>
      <c r="HLP81" s="282"/>
      <c r="HLQ81" s="282"/>
      <c r="HLR81" s="282"/>
      <c r="HLS81" s="282"/>
      <c r="HLT81" s="282"/>
      <c r="HLU81" s="282"/>
      <c r="HLV81" s="282"/>
      <c r="HLW81" s="282"/>
      <c r="HLX81" s="282"/>
      <c r="HLY81" s="283"/>
      <c r="HLZ81" s="284"/>
      <c r="HMA81" s="282"/>
      <c r="HMB81" s="282"/>
      <c r="HMC81" s="282"/>
      <c r="HMD81" s="282"/>
      <c r="HME81" s="282"/>
      <c r="HMF81" s="282"/>
      <c r="HMG81" s="282"/>
      <c r="HMH81" s="282"/>
      <c r="HMI81" s="282"/>
      <c r="HMJ81" s="282"/>
      <c r="HMK81" s="282"/>
      <c r="HML81" s="283"/>
      <c r="HMM81" s="284"/>
      <c r="HMN81" s="282"/>
      <c r="HMO81" s="282"/>
      <c r="HMP81" s="282"/>
      <c r="HMQ81" s="282"/>
      <c r="HMR81" s="282"/>
      <c r="HMS81" s="282"/>
      <c r="HMT81" s="282"/>
      <c r="HMU81" s="282"/>
      <c r="HMV81" s="282"/>
      <c r="HMW81" s="282"/>
      <c r="HMX81" s="282"/>
      <c r="HMY81" s="283"/>
      <c r="HMZ81" s="284"/>
      <c r="HNA81" s="282"/>
      <c r="HNB81" s="282"/>
      <c r="HNC81" s="282"/>
      <c r="HND81" s="282"/>
      <c r="HNE81" s="282"/>
      <c r="HNF81" s="282"/>
      <c r="HNG81" s="282"/>
      <c r="HNH81" s="282"/>
      <c r="HNI81" s="282"/>
      <c r="HNJ81" s="282"/>
      <c r="HNK81" s="282"/>
      <c r="HNL81" s="283"/>
      <c r="HNM81" s="284"/>
      <c r="HNN81" s="282"/>
      <c r="HNO81" s="282"/>
      <c r="HNP81" s="282"/>
      <c r="HNQ81" s="282"/>
      <c r="HNR81" s="282"/>
      <c r="HNS81" s="282"/>
      <c r="HNT81" s="282"/>
      <c r="HNU81" s="282"/>
      <c r="HNV81" s="282"/>
      <c r="HNW81" s="282"/>
      <c r="HNX81" s="282"/>
      <c r="HNY81" s="283"/>
      <c r="HNZ81" s="284"/>
      <c r="HOA81" s="282"/>
      <c r="HOB81" s="282"/>
      <c r="HOC81" s="282"/>
      <c r="HOD81" s="282"/>
      <c r="HOE81" s="282"/>
      <c r="HOF81" s="282"/>
      <c r="HOG81" s="282"/>
      <c r="HOH81" s="282"/>
      <c r="HOI81" s="282"/>
      <c r="HOJ81" s="282"/>
      <c r="HOK81" s="282"/>
      <c r="HOL81" s="283"/>
      <c r="HOM81" s="284"/>
      <c r="HON81" s="282"/>
      <c r="HOO81" s="282"/>
      <c r="HOP81" s="282"/>
      <c r="HOQ81" s="282"/>
      <c r="HOR81" s="282"/>
      <c r="HOS81" s="282"/>
      <c r="HOT81" s="282"/>
      <c r="HOU81" s="282"/>
      <c r="HOV81" s="282"/>
      <c r="HOW81" s="282"/>
      <c r="HOX81" s="282"/>
      <c r="HOY81" s="283"/>
      <c r="HOZ81" s="284"/>
      <c r="HPA81" s="282"/>
      <c r="HPB81" s="282"/>
      <c r="HPC81" s="282"/>
      <c r="HPD81" s="282"/>
      <c r="HPE81" s="282"/>
      <c r="HPF81" s="282"/>
      <c r="HPG81" s="282"/>
      <c r="HPH81" s="282"/>
      <c r="HPI81" s="282"/>
      <c r="HPJ81" s="282"/>
      <c r="HPK81" s="282"/>
      <c r="HPL81" s="283"/>
      <c r="HPM81" s="284"/>
      <c r="HPN81" s="282"/>
      <c r="HPO81" s="282"/>
      <c r="HPP81" s="282"/>
      <c r="HPQ81" s="282"/>
      <c r="HPR81" s="282"/>
      <c r="HPS81" s="282"/>
      <c r="HPT81" s="282"/>
      <c r="HPU81" s="282"/>
      <c r="HPV81" s="282"/>
      <c r="HPW81" s="282"/>
      <c r="HPX81" s="282"/>
      <c r="HPY81" s="283"/>
      <c r="HPZ81" s="284"/>
      <c r="HQA81" s="282"/>
      <c r="HQB81" s="282"/>
      <c r="HQC81" s="282"/>
      <c r="HQD81" s="282"/>
      <c r="HQE81" s="282"/>
      <c r="HQF81" s="282"/>
      <c r="HQG81" s="282"/>
      <c r="HQH81" s="282"/>
      <c r="HQI81" s="282"/>
      <c r="HQJ81" s="282"/>
      <c r="HQK81" s="282"/>
      <c r="HQL81" s="283"/>
      <c r="HQM81" s="284"/>
      <c r="HQN81" s="282"/>
      <c r="HQO81" s="282"/>
      <c r="HQP81" s="282"/>
      <c r="HQQ81" s="282"/>
      <c r="HQR81" s="282"/>
      <c r="HQS81" s="282"/>
      <c r="HQT81" s="282"/>
      <c r="HQU81" s="282"/>
      <c r="HQV81" s="282"/>
      <c r="HQW81" s="282"/>
      <c r="HQX81" s="282"/>
      <c r="HQY81" s="283"/>
      <c r="HQZ81" s="284"/>
      <c r="HRA81" s="282"/>
      <c r="HRB81" s="282"/>
      <c r="HRC81" s="282"/>
      <c r="HRD81" s="282"/>
      <c r="HRE81" s="282"/>
      <c r="HRF81" s="282"/>
      <c r="HRG81" s="282"/>
      <c r="HRH81" s="282"/>
      <c r="HRI81" s="282"/>
      <c r="HRJ81" s="282"/>
      <c r="HRK81" s="282"/>
      <c r="HRL81" s="283"/>
      <c r="HRM81" s="284"/>
      <c r="HRN81" s="282"/>
      <c r="HRO81" s="282"/>
      <c r="HRP81" s="282"/>
      <c r="HRQ81" s="282"/>
      <c r="HRR81" s="282"/>
      <c r="HRS81" s="282"/>
      <c r="HRT81" s="282"/>
      <c r="HRU81" s="282"/>
      <c r="HRV81" s="282"/>
      <c r="HRW81" s="282"/>
      <c r="HRX81" s="282"/>
      <c r="HRY81" s="283"/>
      <c r="HRZ81" s="284"/>
      <c r="HSA81" s="282"/>
      <c r="HSB81" s="282"/>
      <c r="HSC81" s="282"/>
      <c r="HSD81" s="282"/>
      <c r="HSE81" s="282"/>
      <c r="HSF81" s="282"/>
      <c r="HSG81" s="282"/>
      <c r="HSH81" s="282"/>
      <c r="HSI81" s="282"/>
      <c r="HSJ81" s="282"/>
      <c r="HSK81" s="282"/>
      <c r="HSL81" s="283"/>
      <c r="HSM81" s="284"/>
      <c r="HSN81" s="282"/>
      <c r="HSO81" s="282"/>
      <c r="HSP81" s="282"/>
      <c r="HSQ81" s="282"/>
      <c r="HSR81" s="282"/>
      <c r="HSS81" s="282"/>
      <c r="HST81" s="282"/>
      <c r="HSU81" s="282"/>
      <c r="HSV81" s="282"/>
      <c r="HSW81" s="282"/>
      <c r="HSX81" s="282"/>
      <c r="HSY81" s="283"/>
      <c r="HSZ81" s="284"/>
      <c r="HTA81" s="282"/>
      <c r="HTB81" s="282"/>
      <c r="HTC81" s="282"/>
      <c r="HTD81" s="282"/>
      <c r="HTE81" s="282"/>
      <c r="HTF81" s="282"/>
      <c r="HTG81" s="282"/>
      <c r="HTH81" s="282"/>
      <c r="HTI81" s="282"/>
      <c r="HTJ81" s="282"/>
      <c r="HTK81" s="282"/>
      <c r="HTL81" s="283"/>
      <c r="HTM81" s="284"/>
      <c r="HTN81" s="282"/>
      <c r="HTO81" s="282"/>
      <c r="HTP81" s="282"/>
      <c r="HTQ81" s="282"/>
      <c r="HTR81" s="282"/>
      <c r="HTS81" s="282"/>
      <c r="HTT81" s="282"/>
      <c r="HTU81" s="282"/>
      <c r="HTV81" s="282"/>
      <c r="HTW81" s="282"/>
      <c r="HTX81" s="282"/>
      <c r="HTY81" s="283"/>
      <c r="HTZ81" s="284"/>
      <c r="HUA81" s="282"/>
      <c r="HUB81" s="282"/>
      <c r="HUC81" s="282"/>
      <c r="HUD81" s="282"/>
      <c r="HUE81" s="282"/>
      <c r="HUF81" s="282"/>
      <c r="HUG81" s="282"/>
      <c r="HUH81" s="282"/>
      <c r="HUI81" s="282"/>
      <c r="HUJ81" s="282"/>
      <c r="HUK81" s="282"/>
      <c r="HUL81" s="283"/>
      <c r="HUM81" s="284"/>
      <c r="HUN81" s="282"/>
      <c r="HUO81" s="282"/>
      <c r="HUP81" s="282"/>
      <c r="HUQ81" s="282"/>
      <c r="HUR81" s="282"/>
      <c r="HUS81" s="282"/>
      <c r="HUT81" s="282"/>
      <c r="HUU81" s="282"/>
      <c r="HUV81" s="282"/>
      <c r="HUW81" s="282"/>
      <c r="HUX81" s="282"/>
      <c r="HUY81" s="283"/>
      <c r="HUZ81" s="284"/>
      <c r="HVA81" s="282"/>
      <c r="HVB81" s="282"/>
      <c r="HVC81" s="282"/>
      <c r="HVD81" s="282"/>
      <c r="HVE81" s="282"/>
      <c r="HVF81" s="282"/>
      <c r="HVG81" s="282"/>
      <c r="HVH81" s="282"/>
      <c r="HVI81" s="282"/>
      <c r="HVJ81" s="282"/>
      <c r="HVK81" s="282"/>
      <c r="HVL81" s="283"/>
      <c r="HVM81" s="284"/>
      <c r="HVN81" s="282"/>
      <c r="HVO81" s="282"/>
      <c r="HVP81" s="282"/>
      <c r="HVQ81" s="282"/>
      <c r="HVR81" s="282"/>
      <c r="HVS81" s="282"/>
      <c r="HVT81" s="282"/>
      <c r="HVU81" s="282"/>
      <c r="HVV81" s="282"/>
      <c r="HVW81" s="282"/>
      <c r="HVX81" s="282"/>
      <c r="HVY81" s="283"/>
      <c r="HVZ81" s="284"/>
      <c r="HWA81" s="282"/>
      <c r="HWB81" s="282"/>
      <c r="HWC81" s="282"/>
      <c r="HWD81" s="282"/>
      <c r="HWE81" s="282"/>
      <c r="HWF81" s="282"/>
      <c r="HWG81" s="282"/>
      <c r="HWH81" s="282"/>
      <c r="HWI81" s="282"/>
      <c r="HWJ81" s="282"/>
      <c r="HWK81" s="282"/>
      <c r="HWL81" s="283"/>
      <c r="HWM81" s="284"/>
      <c r="HWN81" s="282"/>
      <c r="HWO81" s="282"/>
      <c r="HWP81" s="282"/>
      <c r="HWQ81" s="282"/>
      <c r="HWR81" s="282"/>
      <c r="HWS81" s="282"/>
      <c r="HWT81" s="282"/>
      <c r="HWU81" s="282"/>
      <c r="HWV81" s="282"/>
      <c r="HWW81" s="282"/>
      <c r="HWX81" s="282"/>
      <c r="HWY81" s="283"/>
      <c r="HWZ81" s="284"/>
      <c r="HXA81" s="282"/>
      <c r="HXB81" s="282"/>
      <c r="HXC81" s="282"/>
      <c r="HXD81" s="282"/>
      <c r="HXE81" s="282"/>
      <c r="HXF81" s="282"/>
      <c r="HXG81" s="282"/>
      <c r="HXH81" s="282"/>
      <c r="HXI81" s="282"/>
      <c r="HXJ81" s="282"/>
      <c r="HXK81" s="282"/>
      <c r="HXL81" s="283"/>
      <c r="HXM81" s="284"/>
      <c r="HXN81" s="282"/>
      <c r="HXO81" s="282"/>
      <c r="HXP81" s="282"/>
      <c r="HXQ81" s="282"/>
      <c r="HXR81" s="282"/>
      <c r="HXS81" s="282"/>
      <c r="HXT81" s="282"/>
      <c r="HXU81" s="282"/>
      <c r="HXV81" s="282"/>
      <c r="HXW81" s="282"/>
      <c r="HXX81" s="282"/>
      <c r="HXY81" s="283"/>
      <c r="HXZ81" s="284"/>
      <c r="HYA81" s="282"/>
      <c r="HYB81" s="282"/>
      <c r="HYC81" s="282"/>
      <c r="HYD81" s="282"/>
      <c r="HYE81" s="282"/>
      <c r="HYF81" s="282"/>
      <c r="HYG81" s="282"/>
      <c r="HYH81" s="282"/>
      <c r="HYI81" s="282"/>
      <c r="HYJ81" s="282"/>
      <c r="HYK81" s="282"/>
      <c r="HYL81" s="283"/>
      <c r="HYM81" s="284"/>
      <c r="HYN81" s="282"/>
      <c r="HYO81" s="282"/>
      <c r="HYP81" s="282"/>
      <c r="HYQ81" s="282"/>
      <c r="HYR81" s="282"/>
      <c r="HYS81" s="282"/>
      <c r="HYT81" s="282"/>
      <c r="HYU81" s="282"/>
      <c r="HYV81" s="282"/>
      <c r="HYW81" s="282"/>
      <c r="HYX81" s="282"/>
      <c r="HYY81" s="283"/>
      <c r="HYZ81" s="284"/>
      <c r="HZA81" s="282"/>
      <c r="HZB81" s="282"/>
      <c r="HZC81" s="282"/>
      <c r="HZD81" s="282"/>
      <c r="HZE81" s="282"/>
      <c r="HZF81" s="282"/>
      <c r="HZG81" s="282"/>
      <c r="HZH81" s="282"/>
      <c r="HZI81" s="282"/>
      <c r="HZJ81" s="282"/>
      <c r="HZK81" s="282"/>
      <c r="HZL81" s="283"/>
      <c r="HZM81" s="284"/>
      <c r="HZN81" s="282"/>
      <c r="HZO81" s="282"/>
      <c r="HZP81" s="282"/>
      <c r="HZQ81" s="282"/>
      <c r="HZR81" s="282"/>
      <c r="HZS81" s="282"/>
      <c r="HZT81" s="282"/>
      <c r="HZU81" s="282"/>
      <c r="HZV81" s="282"/>
      <c r="HZW81" s="282"/>
      <c r="HZX81" s="282"/>
      <c r="HZY81" s="283"/>
      <c r="HZZ81" s="284"/>
      <c r="IAA81" s="282"/>
      <c r="IAB81" s="282"/>
      <c r="IAC81" s="282"/>
      <c r="IAD81" s="282"/>
      <c r="IAE81" s="282"/>
      <c r="IAF81" s="282"/>
      <c r="IAG81" s="282"/>
      <c r="IAH81" s="282"/>
      <c r="IAI81" s="282"/>
      <c r="IAJ81" s="282"/>
      <c r="IAK81" s="282"/>
      <c r="IAL81" s="283"/>
      <c r="IAM81" s="284"/>
      <c r="IAN81" s="282"/>
      <c r="IAO81" s="282"/>
      <c r="IAP81" s="282"/>
      <c r="IAQ81" s="282"/>
      <c r="IAR81" s="282"/>
      <c r="IAS81" s="282"/>
      <c r="IAT81" s="282"/>
      <c r="IAU81" s="282"/>
      <c r="IAV81" s="282"/>
      <c r="IAW81" s="282"/>
      <c r="IAX81" s="282"/>
      <c r="IAY81" s="283"/>
      <c r="IAZ81" s="284"/>
      <c r="IBA81" s="282"/>
      <c r="IBB81" s="282"/>
      <c r="IBC81" s="282"/>
      <c r="IBD81" s="282"/>
      <c r="IBE81" s="282"/>
      <c r="IBF81" s="282"/>
      <c r="IBG81" s="282"/>
      <c r="IBH81" s="282"/>
      <c r="IBI81" s="282"/>
      <c r="IBJ81" s="282"/>
      <c r="IBK81" s="282"/>
      <c r="IBL81" s="283"/>
      <c r="IBM81" s="284"/>
      <c r="IBN81" s="282"/>
      <c r="IBO81" s="282"/>
      <c r="IBP81" s="282"/>
      <c r="IBQ81" s="282"/>
      <c r="IBR81" s="282"/>
      <c r="IBS81" s="282"/>
      <c r="IBT81" s="282"/>
      <c r="IBU81" s="282"/>
      <c r="IBV81" s="282"/>
      <c r="IBW81" s="282"/>
      <c r="IBX81" s="282"/>
      <c r="IBY81" s="283"/>
      <c r="IBZ81" s="284"/>
      <c r="ICA81" s="282"/>
      <c r="ICB81" s="282"/>
      <c r="ICC81" s="282"/>
      <c r="ICD81" s="282"/>
      <c r="ICE81" s="282"/>
      <c r="ICF81" s="282"/>
      <c r="ICG81" s="282"/>
      <c r="ICH81" s="282"/>
      <c r="ICI81" s="282"/>
      <c r="ICJ81" s="282"/>
      <c r="ICK81" s="282"/>
      <c r="ICL81" s="283"/>
      <c r="ICM81" s="284"/>
      <c r="ICN81" s="282"/>
      <c r="ICO81" s="282"/>
      <c r="ICP81" s="282"/>
      <c r="ICQ81" s="282"/>
      <c r="ICR81" s="282"/>
      <c r="ICS81" s="282"/>
      <c r="ICT81" s="282"/>
      <c r="ICU81" s="282"/>
      <c r="ICV81" s="282"/>
      <c r="ICW81" s="282"/>
      <c r="ICX81" s="282"/>
      <c r="ICY81" s="283"/>
      <c r="ICZ81" s="284"/>
      <c r="IDA81" s="282"/>
      <c r="IDB81" s="282"/>
      <c r="IDC81" s="282"/>
      <c r="IDD81" s="282"/>
      <c r="IDE81" s="282"/>
      <c r="IDF81" s="282"/>
      <c r="IDG81" s="282"/>
      <c r="IDH81" s="282"/>
      <c r="IDI81" s="282"/>
      <c r="IDJ81" s="282"/>
      <c r="IDK81" s="282"/>
      <c r="IDL81" s="283"/>
      <c r="IDM81" s="284"/>
      <c r="IDN81" s="282"/>
      <c r="IDO81" s="282"/>
      <c r="IDP81" s="282"/>
      <c r="IDQ81" s="282"/>
      <c r="IDR81" s="282"/>
      <c r="IDS81" s="282"/>
      <c r="IDT81" s="282"/>
      <c r="IDU81" s="282"/>
      <c r="IDV81" s="282"/>
      <c r="IDW81" s="282"/>
      <c r="IDX81" s="282"/>
      <c r="IDY81" s="283"/>
      <c r="IDZ81" s="284"/>
      <c r="IEA81" s="282"/>
      <c r="IEB81" s="282"/>
      <c r="IEC81" s="282"/>
      <c r="IED81" s="282"/>
      <c r="IEE81" s="282"/>
      <c r="IEF81" s="282"/>
      <c r="IEG81" s="282"/>
      <c r="IEH81" s="282"/>
      <c r="IEI81" s="282"/>
      <c r="IEJ81" s="282"/>
      <c r="IEK81" s="282"/>
      <c r="IEL81" s="283"/>
      <c r="IEM81" s="284"/>
      <c r="IEN81" s="282"/>
      <c r="IEO81" s="282"/>
      <c r="IEP81" s="282"/>
      <c r="IEQ81" s="282"/>
      <c r="IER81" s="282"/>
      <c r="IES81" s="282"/>
      <c r="IET81" s="282"/>
      <c r="IEU81" s="282"/>
      <c r="IEV81" s="282"/>
      <c r="IEW81" s="282"/>
      <c r="IEX81" s="282"/>
      <c r="IEY81" s="283"/>
      <c r="IEZ81" s="284"/>
      <c r="IFA81" s="282"/>
      <c r="IFB81" s="282"/>
      <c r="IFC81" s="282"/>
      <c r="IFD81" s="282"/>
      <c r="IFE81" s="282"/>
      <c r="IFF81" s="282"/>
      <c r="IFG81" s="282"/>
      <c r="IFH81" s="282"/>
      <c r="IFI81" s="282"/>
      <c r="IFJ81" s="282"/>
      <c r="IFK81" s="282"/>
      <c r="IFL81" s="283"/>
      <c r="IFM81" s="284"/>
      <c r="IFN81" s="282"/>
      <c r="IFO81" s="282"/>
      <c r="IFP81" s="282"/>
      <c r="IFQ81" s="282"/>
      <c r="IFR81" s="282"/>
      <c r="IFS81" s="282"/>
      <c r="IFT81" s="282"/>
      <c r="IFU81" s="282"/>
      <c r="IFV81" s="282"/>
      <c r="IFW81" s="282"/>
      <c r="IFX81" s="282"/>
      <c r="IFY81" s="283"/>
      <c r="IFZ81" s="284"/>
      <c r="IGA81" s="282"/>
      <c r="IGB81" s="282"/>
      <c r="IGC81" s="282"/>
      <c r="IGD81" s="282"/>
      <c r="IGE81" s="282"/>
      <c r="IGF81" s="282"/>
      <c r="IGG81" s="282"/>
      <c r="IGH81" s="282"/>
      <c r="IGI81" s="282"/>
      <c r="IGJ81" s="282"/>
      <c r="IGK81" s="282"/>
      <c r="IGL81" s="283"/>
      <c r="IGM81" s="284"/>
      <c r="IGN81" s="282"/>
      <c r="IGO81" s="282"/>
      <c r="IGP81" s="282"/>
      <c r="IGQ81" s="282"/>
      <c r="IGR81" s="282"/>
      <c r="IGS81" s="282"/>
      <c r="IGT81" s="282"/>
      <c r="IGU81" s="282"/>
      <c r="IGV81" s="282"/>
      <c r="IGW81" s="282"/>
      <c r="IGX81" s="282"/>
      <c r="IGY81" s="283"/>
      <c r="IGZ81" s="284"/>
      <c r="IHA81" s="282"/>
      <c r="IHB81" s="282"/>
      <c r="IHC81" s="282"/>
      <c r="IHD81" s="282"/>
      <c r="IHE81" s="282"/>
      <c r="IHF81" s="282"/>
      <c r="IHG81" s="282"/>
      <c r="IHH81" s="282"/>
      <c r="IHI81" s="282"/>
      <c r="IHJ81" s="282"/>
      <c r="IHK81" s="282"/>
      <c r="IHL81" s="283"/>
      <c r="IHM81" s="284"/>
      <c r="IHN81" s="282"/>
      <c r="IHO81" s="282"/>
      <c r="IHP81" s="282"/>
      <c r="IHQ81" s="282"/>
      <c r="IHR81" s="282"/>
      <c r="IHS81" s="282"/>
      <c r="IHT81" s="282"/>
      <c r="IHU81" s="282"/>
      <c r="IHV81" s="282"/>
      <c r="IHW81" s="282"/>
      <c r="IHX81" s="282"/>
      <c r="IHY81" s="283"/>
      <c r="IHZ81" s="284"/>
      <c r="IIA81" s="282"/>
      <c r="IIB81" s="282"/>
      <c r="IIC81" s="282"/>
      <c r="IID81" s="282"/>
      <c r="IIE81" s="282"/>
      <c r="IIF81" s="282"/>
      <c r="IIG81" s="282"/>
      <c r="IIH81" s="282"/>
      <c r="III81" s="282"/>
      <c r="IIJ81" s="282"/>
      <c r="IIK81" s="282"/>
      <c r="IIL81" s="283"/>
      <c r="IIM81" s="284"/>
      <c r="IIN81" s="282"/>
      <c r="IIO81" s="282"/>
      <c r="IIP81" s="282"/>
      <c r="IIQ81" s="282"/>
      <c r="IIR81" s="282"/>
      <c r="IIS81" s="282"/>
      <c r="IIT81" s="282"/>
      <c r="IIU81" s="282"/>
      <c r="IIV81" s="282"/>
      <c r="IIW81" s="282"/>
      <c r="IIX81" s="282"/>
      <c r="IIY81" s="283"/>
      <c r="IIZ81" s="284"/>
      <c r="IJA81" s="282"/>
      <c r="IJB81" s="282"/>
      <c r="IJC81" s="282"/>
      <c r="IJD81" s="282"/>
      <c r="IJE81" s="282"/>
      <c r="IJF81" s="282"/>
      <c r="IJG81" s="282"/>
      <c r="IJH81" s="282"/>
      <c r="IJI81" s="282"/>
      <c r="IJJ81" s="282"/>
      <c r="IJK81" s="282"/>
      <c r="IJL81" s="283"/>
      <c r="IJM81" s="284"/>
      <c r="IJN81" s="282"/>
      <c r="IJO81" s="282"/>
      <c r="IJP81" s="282"/>
      <c r="IJQ81" s="282"/>
      <c r="IJR81" s="282"/>
      <c r="IJS81" s="282"/>
      <c r="IJT81" s="282"/>
      <c r="IJU81" s="282"/>
      <c r="IJV81" s="282"/>
      <c r="IJW81" s="282"/>
      <c r="IJX81" s="282"/>
      <c r="IJY81" s="283"/>
      <c r="IJZ81" s="284"/>
      <c r="IKA81" s="282"/>
      <c r="IKB81" s="282"/>
      <c r="IKC81" s="282"/>
      <c r="IKD81" s="282"/>
      <c r="IKE81" s="282"/>
      <c r="IKF81" s="282"/>
      <c r="IKG81" s="282"/>
      <c r="IKH81" s="282"/>
      <c r="IKI81" s="282"/>
      <c r="IKJ81" s="282"/>
      <c r="IKK81" s="282"/>
      <c r="IKL81" s="283"/>
      <c r="IKM81" s="284"/>
      <c r="IKN81" s="282"/>
      <c r="IKO81" s="282"/>
      <c r="IKP81" s="282"/>
      <c r="IKQ81" s="282"/>
      <c r="IKR81" s="282"/>
      <c r="IKS81" s="282"/>
      <c r="IKT81" s="282"/>
      <c r="IKU81" s="282"/>
      <c r="IKV81" s="282"/>
      <c r="IKW81" s="282"/>
      <c r="IKX81" s="282"/>
      <c r="IKY81" s="283"/>
      <c r="IKZ81" s="284"/>
      <c r="ILA81" s="282"/>
      <c r="ILB81" s="282"/>
      <c r="ILC81" s="282"/>
      <c r="ILD81" s="282"/>
      <c r="ILE81" s="282"/>
      <c r="ILF81" s="282"/>
      <c r="ILG81" s="282"/>
      <c r="ILH81" s="282"/>
      <c r="ILI81" s="282"/>
      <c r="ILJ81" s="282"/>
      <c r="ILK81" s="282"/>
      <c r="ILL81" s="283"/>
      <c r="ILM81" s="284"/>
      <c r="ILN81" s="282"/>
      <c r="ILO81" s="282"/>
      <c r="ILP81" s="282"/>
      <c r="ILQ81" s="282"/>
      <c r="ILR81" s="282"/>
      <c r="ILS81" s="282"/>
      <c r="ILT81" s="282"/>
      <c r="ILU81" s="282"/>
      <c r="ILV81" s="282"/>
      <c r="ILW81" s="282"/>
      <c r="ILX81" s="282"/>
      <c r="ILY81" s="283"/>
      <c r="ILZ81" s="284"/>
      <c r="IMA81" s="282"/>
      <c r="IMB81" s="282"/>
      <c r="IMC81" s="282"/>
      <c r="IMD81" s="282"/>
      <c r="IME81" s="282"/>
      <c r="IMF81" s="282"/>
      <c r="IMG81" s="282"/>
      <c r="IMH81" s="282"/>
      <c r="IMI81" s="282"/>
      <c r="IMJ81" s="282"/>
      <c r="IMK81" s="282"/>
      <c r="IML81" s="283"/>
      <c r="IMM81" s="284"/>
      <c r="IMN81" s="282"/>
      <c r="IMO81" s="282"/>
      <c r="IMP81" s="282"/>
      <c r="IMQ81" s="282"/>
      <c r="IMR81" s="282"/>
      <c r="IMS81" s="282"/>
      <c r="IMT81" s="282"/>
      <c r="IMU81" s="282"/>
      <c r="IMV81" s="282"/>
      <c r="IMW81" s="282"/>
      <c r="IMX81" s="282"/>
      <c r="IMY81" s="283"/>
      <c r="IMZ81" s="284"/>
      <c r="INA81" s="282"/>
      <c r="INB81" s="282"/>
      <c r="INC81" s="282"/>
      <c r="IND81" s="282"/>
      <c r="INE81" s="282"/>
      <c r="INF81" s="282"/>
      <c r="ING81" s="282"/>
      <c r="INH81" s="282"/>
      <c r="INI81" s="282"/>
      <c r="INJ81" s="282"/>
      <c r="INK81" s="282"/>
      <c r="INL81" s="283"/>
      <c r="INM81" s="284"/>
      <c r="INN81" s="282"/>
      <c r="INO81" s="282"/>
      <c r="INP81" s="282"/>
      <c r="INQ81" s="282"/>
      <c r="INR81" s="282"/>
      <c r="INS81" s="282"/>
      <c r="INT81" s="282"/>
      <c r="INU81" s="282"/>
      <c r="INV81" s="282"/>
      <c r="INW81" s="282"/>
      <c r="INX81" s="282"/>
      <c r="INY81" s="283"/>
      <c r="INZ81" s="284"/>
      <c r="IOA81" s="282"/>
      <c r="IOB81" s="282"/>
      <c r="IOC81" s="282"/>
      <c r="IOD81" s="282"/>
      <c r="IOE81" s="282"/>
      <c r="IOF81" s="282"/>
      <c r="IOG81" s="282"/>
      <c r="IOH81" s="282"/>
      <c r="IOI81" s="282"/>
      <c r="IOJ81" s="282"/>
      <c r="IOK81" s="282"/>
      <c r="IOL81" s="283"/>
      <c r="IOM81" s="284"/>
      <c r="ION81" s="282"/>
      <c r="IOO81" s="282"/>
      <c r="IOP81" s="282"/>
      <c r="IOQ81" s="282"/>
      <c r="IOR81" s="282"/>
      <c r="IOS81" s="282"/>
      <c r="IOT81" s="282"/>
      <c r="IOU81" s="282"/>
      <c r="IOV81" s="282"/>
      <c r="IOW81" s="282"/>
      <c r="IOX81" s="282"/>
      <c r="IOY81" s="283"/>
      <c r="IOZ81" s="284"/>
      <c r="IPA81" s="282"/>
      <c r="IPB81" s="282"/>
      <c r="IPC81" s="282"/>
      <c r="IPD81" s="282"/>
      <c r="IPE81" s="282"/>
      <c r="IPF81" s="282"/>
      <c r="IPG81" s="282"/>
      <c r="IPH81" s="282"/>
      <c r="IPI81" s="282"/>
      <c r="IPJ81" s="282"/>
      <c r="IPK81" s="282"/>
      <c r="IPL81" s="283"/>
      <c r="IPM81" s="284"/>
      <c r="IPN81" s="282"/>
      <c r="IPO81" s="282"/>
      <c r="IPP81" s="282"/>
      <c r="IPQ81" s="282"/>
      <c r="IPR81" s="282"/>
      <c r="IPS81" s="282"/>
      <c r="IPT81" s="282"/>
      <c r="IPU81" s="282"/>
      <c r="IPV81" s="282"/>
      <c r="IPW81" s="282"/>
      <c r="IPX81" s="282"/>
      <c r="IPY81" s="283"/>
      <c r="IPZ81" s="284"/>
      <c r="IQA81" s="282"/>
      <c r="IQB81" s="282"/>
      <c r="IQC81" s="282"/>
      <c r="IQD81" s="282"/>
      <c r="IQE81" s="282"/>
      <c r="IQF81" s="282"/>
      <c r="IQG81" s="282"/>
      <c r="IQH81" s="282"/>
      <c r="IQI81" s="282"/>
      <c r="IQJ81" s="282"/>
      <c r="IQK81" s="282"/>
      <c r="IQL81" s="283"/>
      <c r="IQM81" s="284"/>
      <c r="IQN81" s="282"/>
      <c r="IQO81" s="282"/>
      <c r="IQP81" s="282"/>
      <c r="IQQ81" s="282"/>
      <c r="IQR81" s="282"/>
      <c r="IQS81" s="282"/>
      <c r="IQT81" s="282"/>
      <c r="IQU81" s="282"/>
      <c r="IQV81" s="282"/>
      <c r="IQW81" s="282"/>
      <c r="IQX81" s="282"/>
      <c r="IQY81" s="283"/>
      <c r="IQZ81" s="284"/>
      <c r="IRA81" s="282"/>
      <c r="IRB81" s="282"/>
      <c r="IRC81" s="282"/>
      <c r="IRD81" s="282"/>
      <c r="IRE81" s="282"/>
      <c r="IRF81" s="282"/>
      <c r="IRG81" s="282"/>
      <c r="IRH81" s="282"/>
      <c r="IRI81" s="282"/>
      <c r="IRJ81" s="282"/>
      <c r="IRK81" s="282"/>
      <c r="IRL81" s="283"/>
      <c r="IRM81" s="284"/>
      <c r="IRN81" s="282"/>
      <c r="IRO81" s="282"/>
      <c r="IRP81" s="282"/>
      <c r="IRQ81" s="282"/>
      <c r="IRR81" s="282"/>
      <c r="IRS81" s="282"/>
      <c r="IRT81" s="282"/>
      <c r="IRU81" s="282"/>
      <c r="IRV81" s="282"/>
      <c r="IRW81" s="282"/>
      <c r="IRX81" s="282"/>
      <c r="IRY81" s="283"/>
      <c r="IRZ81" s="284"/>
      <c r="ISA81" s="282"/>
      <c r="ISB81" s="282"/>
      <c r="ISC81" s="282"/>
      <c r="ISD81" s="282"/>
      <c r="ISE81" s="282"/>
      <c r="ISF81" s="282"/>
      <c r="ISG81" s="282"/>
      <c r="ISH81" s="282"/>
      <c r="ISI81" s="282"/>
      <c r="ISJ81" s="282"/>
      <c r="ISK81" s="282"/>
      <c r="ISL81" s="283"/>
      <c r="ISM81" s="284"/>
      <c r="ISN81" s="282"/>
      <c r="ISO81" s="282"/>
      <c r="ISP81" s="282"/>
      <c r="ISQ81" s="282"/>
      <c r="ISR81" s="282"/>
      <c r="ISS81" s="282"/>
      <c r="IST81" s="282"/>
      <c r="ISU81" s="282"/>
      <c r="ISV81" s="282"/>
      <c r="ISW81" s="282"/>
      <c r="ISX81" s="282"/>
      <c r="ISY81" s="283"/>
      <c r="ISZ81" s="284"/>
      <c r="ITA81" s="282"/>
      <c r="ITB81" s="282"/>
      <c r="ITC81" s="282"/>
      <c r="ITD81" s="282"/>
      <c r="ITE81" s="282"/>
      <c r="ITF81" s="282"/>
      <c r="ITG81" s="282"/>
      <c r="ITH81" s="282"/>
      <c r="ITI81" s="282"/>
      <c r="ITJ81" s="282"/>
      <c r="ITK81" s="282"/>
      <c r="ITL81" s="283"/>
      <c r="ITM81" s="284"/>
      <c r="ITN81" s="282"/>
      <c r="ITO81" s="282"/>
      <c r="ITP81" s="282"/>
      <c r="ITQ81" s="282"/>
      <c r="ITR81" s="282"/>
      <c r="ITS81" s="282"/>
      <c r="ITT81" s="282"/>
      <c r="ITU81" s="282"/>
      <c r="ITV81" s="282"/>
      <c r="ITW81" s="282"/>
      <c r="ITX81" s="282"/>
      <c r="ITY81" s="283"/>
      <c r="ITZ81" s="284"/>
      <c r="IUA81" s="282"/>
      <c r="IUB81" s="282"/>
      <c r="IUC81" s="282"/>
      <c r="IUD81" s="282"/>
      <c r="IUE81" s="282"/>
      <c r="IUF81" s="282"/>
      <c r="IUG81" s="282"/>
      <c r="IUH81" s="282"/>
      <c r="IUI81" s="282"/>
      <c r="IUJ81" s="282"/>
      <c r="IUK81" s="282"/>
      <c r="IUL81" s="283"/>
      <c r="IUM81" s="284"/>
      <c r="IUN81" s="282"/>
      <c r="IUO81" s="282"/>
      <c r="IUP81" s="282"/>
      <c r="IUQ81" s="282"/>
      <c r="IUR81" s="282"/>
      <c r="IUS81" s="282"/>
      <c r="IUT81" s="282"/>
      <c r="IUU81" s="282"/>
      <c r="IUV81" s="282"/>
      <c r="IUW81" s="282"/>
      <c r="IUX81" s="282"/>
      <c r="IUY81" s="283"/>
      <c r="IUZ81" s="284"/>
      <c r="IVA81" s="282"/>
      <c r="IVB81" s="282"/>
      <c r="IVC81" s="282"/>
      <c r="IVD81" s="282"/>
      <c r="IVE81" s="282"/>
      <c r="IVF81" s="282"/>
      <c r="IVG81" s="282"/>
      <c r="IVH81" s="282"/>
      <c r="IVI81" s="282"/>
      <c r="IVJ81" s="282"/>
      <c r="IVK81" s="282"/>
      <c r="IVL81" s="283"/>
      <c r="IVM81" s="284"/>
      <c r="IVN81" s="282"/>
      <c r="IVO81" s="282"/>
      <c r="IVP81" s="282"/>
      <c r="IVQ81" s="282"/>
      <c r="IVR81" s="282"/>
      <c r="IVS81" s="282"/>
      <c r="IVT81" s="282"/>
      <c r="IVU81" s="282"/>
      <c r="IVV81" s="282"/>
      <c r="IVW81" s="282"/>
      <c r="IVX81" s="282"/>
      <c r="IVY81" s="283"/>
      <c r="IVZ81" s="284"/>
      <c r="IWA81" s="282"/>
      <c r="IWB81" s="282"/>
      <c r="IWC81" s="282"/>
      <c r="IWD81" s="282"/>
      <c r="IWE81" s="282"/>
      <c r="IWF81" s="282"/>
      <c r="IWG81" s="282"/>
      <c r="IWH81" s="282"/>
      <c r="IWI81" s="282"/>
      <c r="IWJ81" s="282"/>
      <c r="IWK81" s="282"/>
      <c r="IWL81" s="283"/>
      <c r="IWM81" s="284"/>
      <c r="IWN81" s="282"/>
      <c r="IWO81" s="282"/>
      <c r="IWP81" s="282"/>
      <c r="IWQ81" s="282"/>
      <c r="IWR81" s="282"/>
      <c r="IWS81" s="282"/>
      <c r="IWT81" s="282"/>
      <c r="IWU81" s="282"/>
      <c r="IWV81" s="282"/>
      <c r="IWW81" s="282"/>
      <c r="IWX81" s="282"/>
      <c r="IWY81" s="283"/>
      <c r="IWZ81" s="284"/>
      <c r="IXA81" s="282"/>
      <c r="IXB81" s="282"/>
      <c r="IXC81" s="282"/>
      <c r="IXD81" s="282"/>
      <c r="IXE81" s="282"/>
      <c r="IXF81" s="282"/>
      <c r="IXG81" s="282"/>
      <c r="IXH81" s="282"/>
      <c r="IXI81" s="282"/>
      <c r="IXJ81" s="282"/>
      <c r="IXK81" s="282"/>
      <c r="IXL81" s="283"/>
      <c r="IXM81" s="284"/>
      <c r="IXN81" s="282"/>
      <c r="IXO81" s="282"/>
      <c r="IXP81" s="282"/>
      <c r="IXQ81" s="282"/>
      <c r="IXR81" s="282"/>
      <c r="IXS81" s="282"/>
      <c r="IXT81" s="282"/>
      <c r="IXU81" s="282"/>
      <c r="IXV81" s="282"/>
      <c r="IXW81" s="282"/>
      <c r="IXX81" s="282"/>
      <c r="IXY81" s="283"/>
      <c r="IXZ81" s="284"/>
      <c r="IYA81" s="282"/>
      <c r="IYB81" s="282"/>
      <c r="IYC81" s="282"/>
      <c r="IYD81" s="282"/>
      <c r="IYE81" s="282"/>
      <c r="IYF81" s="282"/>
      <c r="IYG81" s="282"/>
      <c r="IYH81" s="282"/>
      <c r="IYI81" s="282"/>
      <c r="IYJ81" s="282"/>
      <c r="IYK81" s="282"/>
      <c r="IYL81" s="283"/>
      <c r="IYM81" s="284"/>
      <c r="IYN81" s="282"/>
      <c r="IYO81" s="282"/>
      <c r="IYP81" s="282"/>
      <c r="IYQ81" s="282"/>
      <c r="IYR81" s="282"/>
      <c r="IYS81" s="282"/>
      <c r="IYT81" s="282"/>
      <c r="IYU81" s="282"/>
      <c r="IYV81" s="282"/>
      <c r="IYW81" s="282"/>
      <c r="IYX81" s="282"/>
      <c r="IYY81" s="283"/>
      <c r="IYZ81" s="284"/>
      <c r="IZA81" s="282"/>
      <c r="IZB81" s="282"/>
      <c r="IZC81" s="282"/>
      <c r="IZD81" s="282"/>
      <c r="IZE81" s="282"/>
      <c r="IZF81" s="282"/>
      <c r="IZG81" s="282"/>
      <c r="IZH81" s="282"/>
      <c r="IZI81" s="282"/>
      <c r="IZJ81" s="282"/>
      <c r="IZK81" s="282"/>
      <c r="IZL81" s="283"/>
      <c r="IZM81" s="284"/>
      <c r="IZN81" s="282"/>
      <c r="IZO81" s="282"/>
      <c r="IZP81" s="282"/>
      <c r="IZQ81" s="282"/>
      <c r="IZR81" s="282"/>
      <c r="IZS81" s="282"/>
      <c r="IZT81" s="282"/>
      <c r="IZU81" s="282"/>
      <c r="IZV81" s="282"/>
      <c r="IZW81" s="282"/>
      <c r="IZX81" s="282"/>
      <c r="IZY81" s="283"/>
      <c r="IZZ81" s="284"/>
      <c r="JAA81" s="282"/>
      <c r="JAB81" s="282"/>
      <c r="JAC81" s="282"/>
      <c r="JAD81" s="282"/>
      <c r="JAE81" s="282"/>
      <c r="JAF81" s="282"/>
      <c r="JAG81" s="282"/>
      <c r="JAH81" s="282"/>
      <c r="JAI81" s="282"/>
      <c r="JAJ81" s="282"/>
      <c r="JAK81" s="282"/>
      <c r="JAL81" s="283"/>
      <c r="JAM81" s="284"/>
      <c r="JAN81" s="282"/>
      <c r="JAO81" s="282"/>
      <c r="JAP81" s="282"/>
      <c r="JAQ81" s="282"/>
      <c r="JAR81" s="282"/>
      <c r="JAS81" s="282"/>
      <c r="JAT81" s="282"/>
      <c r="JAU81" s="282"/>
      <c r="JAV81" s="282"/>
      <c r="JAW81" s="282"/>
      <c r="JAX81" s="282"/>
      <c r="JAY81" s="283"/>
      <c r="JAZ81" s="284"/>
      <c r="JBA81" s="282"/>
      <c r="JBB81" s="282"/>
      <c r="JBC81" s="282"/>
      <c r="JBD81" s="282"/>
      <c r="JBE81" s="282"/>
      <c r="JBF81" s="282"/>
      <c r="JBG81" s="282"/>
      <c r="JBH81" s="282"/>
      <c r="JBI81" s="282"/>
      <c r="JBJ81" s="282"/>
      <c r="JBK81" s="282"/>
      <c r="JBL81" s="283"/>
      <c r="JBM81" s="284"/>
      <c r="JBN81" s="282"/>
      <c r="JBO81" s="282"/>
      <c r="JBP81" s="282"/>
      <c r="JBQ81" s="282"/>
      <c r="JBR81" s="282"/>
      <c r="JBS81" s="282"/>
      <c r="JBT81" s="282"/>
      <c r="JBU81" s="282"/>
      <c r="JBV81" s="282"/>
      <c r="JBW81" s="282"/>
      <c r="JBX81" s="282"/>
      <c r="JBY81" s="283"/>
      <c r="JBZ81" s="284"/>
      <c r="JCA81" s="282"/>
      <c r="JCB81" s="282"/>
      <c r="JCC81" s="282"/>
      <c r="JCD81" s="282"/>
      <c r="JCE81" s="282"/>
      <c r="JCF81" s="282"/>
      <c r="JCG81" s="282"/>
      <c r="JCH81" s="282"/>
      <c r="JCI81" s="282"/>
      <c r="JCJ81" s="282"/>
      <c r="JCK81" s="282"/>
      <c r="JCL81" s="283"/>
      <c r="JCM81" s="284"/>
      <c r="JCN81" s="282"/>
      <c r="JCO81" s="282"/>
      <c r="JCP81" s="282"/>
      <c r="JCQ81" s="282"/>
      <c r="JCR81" s="282"/>
      <c r="JCS81" s="282"/>
      <c r="JCT81" s="282"/>
      <c r="JCU81" s="282"/>
      <c r="JCV81" s="282"/>
      <c r="JCW81" s="282"/>
      <c r="JCX81" s="282"/>
      <c r="JCY81" s="283"/>
      <c r="JCZ81" s="284"/>
      <c r="JDA81" s="282"/>
      <c r="JDB81" s="282"/>
      <c r="JDC81" s="282"/>
      <c r="JDD81" s="282"/>
      <c r="JDE81" s="282"/>
      <c r="JDF81" s="282"/>
      <c r="JDG81" s="282"/>
      <c r="JDH81" s="282"/>
      <c r="JDI81" s="282"/>
      <c r="JDJ81" s="282"/>
      <c r="JDK81" s="282"/>
      <c r="JDL81" s="283"/>
      <c r="JDM81" s="284"/>
      <c r="JDN81" s="282"/>
      <c r="JDO81" s="282"/>
      <c r="JDP81" s="282"/>
      <c r="JDQ81" s="282"/>
      <c r="JDR81" s="282"/>
      <c r="JDS81" s="282"/>
      <c r="JDT81" s="282"/>
      <c r="JDU81" s="282"/>
      <c r="JDV81" s="282"/>
      <c r="JDW81" s="282"/>
      <c r="JDX81" s="282"/>
      <c r="JDY81" s="283"/>
      <c r="JDZ81" s="284"/>
      <c r="JEA81" s="282"/>
      <c r="JEB81" s="282"/>
      <c r="JEC81" s="282"/>
      <c r="JED81" s="282"/>
      <c r="JEE81" s="282"/>
      <c r="JEF81" s="282"/>
      <c r="JEG81" s="282"/>
      <c r="JEH81" s="282"/>
      <c r="JEI81" s="282"/>
      <c r="JEJ81" s="282"/>
      <c r="JEK81" s="282"/>
      <c r="JEL81" s="283"/>
      <c r="JEM81" s="284"/>
      <c r="JEN81" s="282"/>
      <c r="JEO81" s="282"/>
      <c r="JEP81" s="282"/>
      <c r="JEQ81" s="282"/>
      <c r="JER81" s="282"/>
      <c r="JES81" s="282"/>
      <c r="JET81" s="282"/>
      <c r="JEU81" s="282"/>
      <c r="JEV81" s="282"/>
      <c r="JEW81" s="282"/>
      <c r="JEX81" s="282"/>
      <c r="JEY81" s="283"/>
      <c r="JEZ81" s="284"/>
      <c r="JFA81" s="282"/>
      <c r="JFB81" s="282"/>
      <c r="JFC81" s="282"/>
      <c r="JFD81" s="282"/>
      <c r="JFE81" s="282"/>
      <c r="JFF81" s="282"/>
      <c r="JFG81" s="282"/>
      <c r="JFH81" s="282"/>
      <c r="JFI81" s="282"/>
      <c r="JFJ81" s="282"/>
      <c r="JFK81" s="282"/>
      <c r="JFL81" s="283"/>
      <c r="JFM81" s="284"/>
      <c r="JFN81" s="282"/>
      <c r="JFO81" s="282"/>
      <c r="JFP81" s="282"/>
      <c r="JFQ81" s="282"/>
      <c r="JFR81" s="282"/>
      <c r="JFS81" s="282"/>
      <c r="JFT81" s="282"/>
      <c r="JFU81" s="282"/>
      <c r="JFV81" s="282"/>
      <c r="JFW81" s="282"/>
      <c r="JFX81" s="282"/>
      <c r="JFY81" s="283"/>
      <c r="JFZ81" s="284"/>
      <c r="JGA81" s="282"/>
      <c r="JGB81" s="282"/>
      <c r="JGC81" s="282"/>
      <c r="JGD81" s="282"/>
      <c r="JGE81" s="282"/>
      <c r="JGF81" s="282"/>
      <c r="JGG81" s="282"/>
      <c r="JGH81" s="282"/>
      <c r="JGI81" s="282"/>
      <c r="JGJ81" s="282"/>
      <c r="JGK81" s="282"/>
      <c r="JGL81" s="283"/>
      <c r="JGM81" s="284"/>
      <c r="JGN81" s="282"/>
      <c r="JGO81" s="282"/>
      <c r="JGP81" s="282"/>
      <c r="JGQ81" s="282"/>
      <c r="JGR81" s="282"/>
      <c r="JGS81" s="282"/>
      <c r="JGT81" s="282"/>
      <c r="JGU81" s="282"/>
      <c r="JGV81" s="282"/>
      <c r="JGW81" s="282"/>
      <c r="JGX81" s="282"/>
      <c r="JGY81" s="283"/>
      <c r="JGZ81" s="284"/>
      <c r="JHA81" s="282"/>
      <c r="JHB81" s="282"/>
      <c r="JHC81" s="282"/>
      <c r="JHD81" s="282"/>
      <c r="JHE81" s="282"/>
      <c r="JHF81" s="282"/>
      <c r="JHG81" s="282"/>
      <c r="JHH81" s="282"/>
      <c r="JHI81" s="282"/>
      <c r="JHJ81" s="282"/>
      <c r="JHK81" s="282"/>
      <c r="JHL81" s="283"/>
      <c r="JHM81" s="284"/>
      <c r="JHN81" s="282"/>
      <c r="JHO81" s="282"/>
      <c r="JHP81" s="282"/>
      <c r="JHQ81" s="282"/>
      <c r="JHR81" s="282"/>
      <c r="JHS81" s="282"/>
      <c r="JHT81" s="282"/>
      <c r="JHU81" s="282"/>
      <c r="JHV81" s="282"/>
      <c r="JHW81" s="282"/>
      <c r="JHX81" s="282"/>
      <c r="JHY81" s="283"/>
      <c r="JHZ81" s="284"/>
      <c r="JIA81" s="282"/>
      <c r="JIB81" s="282"/>
      <c r="JIC81" s="282"/>
      <c r="JID81" s="282"/>
      <c r="JIE81" s="282"/>
      <c r="JIF81" s="282"/>
      <c r="JIG81" s="282"/>
      <c r="JIH81" s="282"/>
      <c r="JII81" s="282"/>
      <c r="JIJ81" s="282"/>
      <c r="JIK81" s="282"/>
      <c r="JIL81" s="283"/>
      <c r="JIM81" s="284"/>
      <c r="JIN81" s="282"/>
      <c r="JIO81" s="282"/>
      <c r="JIP81" s="282"/>
      <c r="JIQ81" s="282"/>
      <c r="JIR81" s="282"/>
      <c r="JIS81" s="282"/>
      <c r="JIT81" s="282"/>
      <c r="JIU81" s="282"/>
      <c r="JIV81" s="282"/>
      <c r="JIW81" s="282"/>
      <c r="JIX81" s="282"/>
      <c r="JIY81" s="283"/>
      <c r="JIZ81" s="284"/>
      <c r="JJA81" s="282"/>
      <c r="JJB81" s="282"/>
      <c r="JJC81" s="282"/>
      <c r="JJD81" s="282"/>
      <c r="JJE81" s="282"/>
      <c r="JJF81" s="282"/>
      <c r="JJG81" s="282"/>
      <c r="JJH81" s="282"/>
      <c r="JJI81" s="282"/>
      <c r="JJJ81" s="282"/>
      <c r="JJK81" s="282"/>
      <c r="JJL81" s="283"/>
      <c r="JJM81" s="284"/>
      <c r="JJN81" s="282"/>
      <c r="JJO81" s="282"/>
      <c r="JJP81" s="282"/>
      <c r="JJQ81" s="282"/>
      <c r="JJR81" s="282"/>
      <c r="JJS81" s="282"/>
      <c r="JJT81" s="282"/>
      <c r="JJU81" s="282"/>
      <c r="JJV81" s="282"/>
      <c r="JJW81" s="282"/>
      <c r="JJX81" s="282"/>
      <c r="JJY81" s="283"/>
      <c r="JJZ81" s="284"/>
      <c r="JKA81" s="282"/>
      <c r="JKB81" s="282"/>
      <c r="JKC81" s="282"/>
      <c r="JKD81" s="282"/>
      <c r="JKE81" s="282"/>
      <c r="JKF81" s="282"/>
      <c r="JKG81" s="282"/>
      <c r="JKH81" s="282"/>
      <c r="JKI81" s="282"/>
      <c r="JKJ81" s="282"/>
      <c r="JKK81" s="282"/>
      <c r="JKL81" s="283"/>
      <c r="JKM81" s="284"/>
      <c r="JKN81" s="282"/>
      <c r="JKO81" s="282"/>
      <c r="JKP81" s="282"/>
      <c r="JKQ81" s="282"/>
      <c r="JKR81" s="282"/>
      <c r="JKS81" s="282"/>
      <c r="JKT81" s="282"/>
      <c r="JKU81" s="282"/>
      <c r="JKV81" s="282"/>
      <c r="JKW81" s="282"/>
      <c r="JKX81" s="282"/>
      <c r="JKY81" s="283"/>
      <c r="JKZ81" s="284"/>
      <c r="JLA81" s="282"/>
      <c r="JLB81" s="282"/>
      <c r="JLC81" s="282"/>
      <c r="JLD81" s="282"/>
      <c r="JLE81" s="282"/>
      <c r="JLF81" s="282"/>
      <c r="JLG81" s="282"/>
      <c r="JLH81" s="282"/>
      <c r="JLI81" s="282"/>
      <c r="JLJ81" s="282"/>
      <c r="JLK81" s="282"/>
      <c r="JLL81" s="283"/>
      <c r="JLM81" s="284"/>
      <c r="JLN81" s="282"/>
      <c r="JLO81" s="282"/>
      <c r="JLP81" s="282"/>
      <c r="JLQ81" s="282"/>
      <c r="JLR81" s="282"/>
      <c r="JLS81" s="282"/>
      <c r="JLT81" s="282"/>
      <c r="JLU81" s="282"/>
      <c r="JLV81" s="282"/>
      <c r="JLW81" s="282"/>
      <c r="JLX81" s="282"/>
      <c r="JLY81" s="283"/>
      <c r="JLZ81" s="284"/>
      <c r="JMA81" s="282"/>
      <c r="JMB81" s="282"/>
      <c r="JMC81" s="282"/>
      <c r="JMD81" s="282"/>
      <c r="JME81" s="282"/>
      <c r="JMF81" s="282"/>
      <c r="JMG81" s="282"/>
      <c r="JMH81" s="282"/>
      <c r="JMI81" s="282"/>
      <c r="JMJ81" s="282"/>
      <c r="JMK81" s="282"/>
      <c r="JML81" s="283"/>
      <c r="JMM81" s="284"/>
      <c r="JMN81" s="282"/>
      <c r="JMO81" s="282"/>
      <c r="JMP81" s="282"/>
      <c r="JMQ81" s="282"/>
      <c r="JMR81" s="282"/>
      <c r="JMS81" s="282"/>
      <c r="JMT81" s="282"/>
      <c r="JMU81" s="282"/>
      <c r="JMV81" s="282"/>
      <c r="JMW81" s="282"/>
      <c r="JMX81" s="282"/>
      <c r="JMY81" s="283"/>
      <c r="JMZ81" s="284"/>
      <c r="JNA81" s="282"/>
      <c r="JNB81" s="282"/>
      <c r="JNC81" s="282"/>
      <c r="JND81" s="282"/>
      <c r="JNE81" s="282"/>
      <c r="JNF81" s="282"/>
      <c r="JNG81" s="282"/>
      <c r="JNH81" s="282"/>
      <c r="JNI81" s="282"/>
      <c r="JNJ81" s="282"/>
      <c r="JNK81" s="282"/>
      <c r="JNL81" s="283"/>
      <c r="JNM81" s="284"/>
      <c r="JNN81" s="282"/>
      <c r="JNO81" s="282"/>
      <c r="JNP81" s="282"/>
      <c r="JNQ81" s="282"/>
      <c r="JNR81" s="282"/>
      <c r="JNS81" s="282"/>
      <c r="JNT81" s="282"/>
      <c r="JNU81" s="282"/>
      <c r="JNV81" s="282"/>
      <c r="JNW81" s="282"/>
      <c r="JNX81" s="282"/>
      <c r="JNY81" s="283"/>
      <c r="JNZ81" s="284"/>
      <c r="JOA81" s="282"/>
      <c r="JOB81" s="282"/>
      <c r="JOC81" s="282"/>
      <c r="JOD81" s="282"/>
      <c r="JOE81" s="282"/>
      <c r="JOF81" s="282"/>
      <c r="JOG81" s="282"/>
      <c r="JOH81" s="282"/>
      <c r="JOI81" s="282"/>
      <c r="JOJ81" s="282"/>
      <c r="JOK81" s="282"/>
      <c r="JOL81" s="283"/>
      <c r="JOM81" s="284"/>
      <c r="JON81" s="282"/>
      <c r="JOO81" s="282"/>
      <c r="JOP81" s="282"/>
      <c r="JOQ81" s="282"/>
      <c r="JOR81" s="282"/>
      <c r="JOS81" s="282"/>
      <c r="JOT81" s="282"/>
      <c r="JOU81" s="282"/>
      <c r="JOV81" s="282"/>
      <c r="JOW81" s="282"/>
      <c r="JOX81" s="282"/>
      <c r="JOY81" s="283"/>
      <c r="JOZ81" s="284"/>
      <c r="JPA81" s="282"/>
      <c r="JPB81" s="282"/>
      <c r="JPC81" s="282"/>
      <c r="JPD81" s="282"/>
      <c r="JPE81" s="282"/>
      <c r="JPF81" s="282"/>
      <c r="JPG81" s="282"/>
      <c r="JPH81" s="282"/>
      <c r="JPI81" s="282"/>
      <c r="JPJ81" s="282"/>
      <c r="JPK81" s="282"/>
      <c r="JPL81" s="283"/>
      <c r="JPM81" s="284"/>
      <c r="JPN81" s="282"/>
      <c r="JPO81" s="282"/>
      <c r="JPP81" s="282"/>
      <c r="JPQ81" s="282"/>
      <c r="JPR81" s="282"/>
      <c r="JPS81" s="282"/>
      <c r="JPT81" s="282"/>
      <c r="JPU81" s="282"/>
      <c r="JPV81" s="282"/>
      <c r="JPW81" s="282"/>
      <c r="JPX81" s="282"/>
      <c r="JPY81" s="283"/>
      <c r="JPZ81" s="284"/>
      <c r="JQA81" s="282"/>
      <c r="JQB81" s="282"/>
      <c r="JQC81" s="282"/>
      <c r="JQD81" s="282"/>
      <c r="JQE81" s="282"/>
      <c r="JQF81" s="282"/>
      <c r="JQG81" s="282"/>
      <c r="JQH81" s="282"/>
      <c r="JQI81" s="282"/>
      <c r="JQJ81" s="282"/>
      <c r="JQK81" s="282"/>
      <c r="JQL81" s="283"/>
      <c r="JQM81" s="284"/>
      <c r="JQN81" s="282"/>
      <c r="JQO81" s="282"/>
      <c r="JQP81" s="282"/>
      <c r="JQQ81" s="282"/>
      <c r="JQR81" s="282"/>
      <c r="JQS81" s="282"/>
      <c r="JQT81" s="282"/>
      <c r="JQU81" s="282"/>
      <c r="JQV81" s="282"/>
      <c r="JQW81" s="282"/>
      <c r="JQX81" s="282"/>
      <c r="JQY81" s="283"/>
      <c r="JQZ81" s="284"/>
      <c r="JRA81" s="282"/>
      <c r="JRB81" s="282"/>
      <c r="JRC81" s="282"/>
      <c r="JRD81" s="282"/>
      <c r="JRE81" s="282"/>
      <c r="JRF81" s="282"/>
      <c r="JRG81" s="282"/>
      <c r="JRH81" s="282"/>
      <c r="JRI81" s="282"/>
      <c r="JRJ81" s="282"/>
      <c r="JRK81" s="282"/>
      <c r="JRL81" s="283"/>
      <c r="JRM81" s="284"/>
      <c r="JRN81" s="282"/>
      <c r="JRO81" s="282"/>
      <c r="JRP81" s="282"/>
      <c r="JRQ81" s="282"/>
      <c r="JRR81" s="282"/>
      <c r="JRS81" s="282"/>
      <c r="JRT81" s="282"/>
      <c r="JRU81" s="282"/>
      <c r="JRV81" s="282"/>
      <c r="JRW81" s="282"/>
      <c r="JRX81" s="282"/>
      <c r="JRY81" s="283"/>
      <c r="JRZ81" s="284"/>
      <c r="JSA81" s="282"/>
      <c r="JSB81" s="282"/>
      <c r="JSC81" s="282"/>
      <c r="JSD81" s="282"/>
      <c r="JSE81" s="282"/>
      <c r="JSF81" s="282"/>
      <c r="JSG81" s="282"/>
      <c r="JSH81" s="282"/>
      <c r="JSI81" s="282"/>
      <c r="JSJ81" s="282"/>
      <c r="JSK81" s="282"/>
      <c r="JSL81" s="283"/>
      <c r="JSM81" s="284"/>
      <c r="JSN81" s="282"/>
      <c r="JSO81" s="282"/>
      <c r="JSP81" s="282"/>
      <c r="JSQ81" s="282"/>
      <c r="JSR81" s="282"/>
      <c r="JSS81" s="282"/>
      <c r="JST81" s="282"/>
      <c r="JSU81" s="282"/>
      <c r="JSV81" s="282"/>
      <c r="JSW81" s="282"/>
      <c r="JSX81" s="282"/>
      <c r="JSY81" s="283"/>
      <c r="JSZ81" s="284"/>
      <c r="JTA81" s="282"/>
      <c r="JTB81" s="282"/>
      <c r="JTC81" s="282"/>
      <c r="JTD81" s="282"/>
      <c r="JTE81" s="282"/>
      <c r="JTF81" s="282"/>
      <c r="JTG81" s="282"/>
      <c r="JTH81" s="282"/>
      <c r="JTI81" s="282"/>
      <c r="JTJ81" s="282"/>
      <c r="JTK81" s="282"/>
      <c r="JTL81" s="283"/>
      <c r="JTM81" s="284"/>
      <c r="JTN81" s="282"/>
      <c r="JTO81" s="282"/>
      <c r="JTP81" s="282"/>
      <c r="JTQ81" s="282"/>
      <c r="JTR81" s="282"/>
      <c r="JTS81" s="282"/>
      <c r="JTT81" s="282"/>
      <c r="JTU81" s="282"/>
      <c r="JTV81" s="282"/>
      <c r="JTW81" s="282"/>
      <c r="JTX81" s="282"/>
      <c r="JTY81" s="283"/>
      <c r="JTZ81" s="284"/>
      <c r="JUA81" s="282"/>
      <c r="JUB81" s="282"/>
      <c r="JUC81" s="282"/>
      <c r="JUD81" s="282"/>
      <c r="JUE81" s="282"/>
      <c r="JUF81" s="282"/>
      <c r="JUG81" s="282"/>
      <c r="JUH81" s="282"/>
      <c r="JUI81" s="282"/>
      <c r="JUJ81" s="282"/>
      <c r="JUK81" s="282"/>
      <c r="JUL81" s="283"/>
      <c r="JUM81" s="284"/>
      <c r="JUN81" s="282"/>
      <c r="JUO81" s="282"/>
      <c r="JUP81" s="282"/>
      <c r="JUQ81" s="282"/>
      <c r="JUR81" s="282"/>
      <c r="JUS81" s="282"/>
      <c r="JUT81" s="282"/>
      <c r="JUU81" s="282"/>
      <c r="JUV81" s="282"/>
      <c r="JUW81" s="282"/>
      <c r="JUX81" s="282"/>
      <c r="JUY81" s="283"/>
      <c r="JUZ81" s="284"/>
      <c r="JVA81" s="282"/>
      <c r="JVB81" s="282"/>
      <c r="JVC81" s="282"/>
      <c r="JVD81" s="282"/>
      <c r="JVE81" s="282"/>
      <c r="JVF81" s="282"/>
      <c r="JVG81" s="282"/>
      <c r="JVH81" s="282"/>
      <c r="JVI81" s="282"/>
      <c r="JVJ81" s="282"/>
      <c r="JVK81" s="282"/>
      <c r="JVL81" s="283"/>
      <c r="JVM81" s="284"/>
      <c r="JVN81" s="282"/>
      <c r="JVO81" s="282"/>
      <c r="JVP81" s="282"/>
      <c r="JVQ81" s="282"/>
      <c r="JVR81" s="282"/>
      <c r="JVS81" s="282"/>
      <c r="JVT81" s="282"/>
      <c r="JVU81" s="282"/>
      <c r="JVV81" s="282"/>
      <c r="JVW81" s="282"/>
      <c r="JVX81" s="282"/>
      <c r="JVY81" s="283"/>
      <c r="JVZ81" s="284"/>
      <c r="JWA81" s="282"/>
      <c r="JWB81" s="282"/>
      <c r="JWC81" s="282"/>
      <c r="JWD81" s="282"/>
      <c r="JWE81" s="282"/>
      <c r="JWF81" s="282"/>
      <c r="JWG81" s="282"/>
      <c r="JWH81" s="282"/>
      <c r="JWI81" s="282"/>
      <c r="JWJ81" s="282"/>
      <c r="JWK81" s="282"/>
      <c r="JWL81" s="283"/>
      <c r="JWM81" s="284"/>
      <c r="JWN81" s="282"/>
      <c r="JWO81" s="282"/>
      <c r="JWP81" s="282"/>
      <c r="JWQ81" s="282"/>
      <c r="JWR81" s="282"/>
      <c r="JWS81" s="282"/>
      <c r="JWT81" s="282"/>
      <c r="JWU81" s="282"/>
      <c r="JWV81" s="282"/>
      <c r="JWW81" s="282"/>
      <c r="JWX81" s="282"/>
      <c r="JWY81" s="283"/>
      <c r="JWZ81" s="284"/>
      <c r="JXA81" s="282"/>
      <c r="JXB81" s="282"/>
      <c r="JXC81" s="282"/>
      <c r="JXD81" s="282"/>
      <c r="JXE81" s="282"/>
      <c r="JXF81" s="282"/>
      <c r="JXG81" s="282"/>
      <c r="JXH81" s="282"/>
      <c r="JXI81" s="282"/>
      <c r="JXJ81" s="282"/>
      <c r="JXK81" s="282"/>
      <c r="JXL81" s="283"/>
      <c r="JXM81" s="284"/>
      <c r="JXN81" s="282"/>
      <c r="JXO81" s="282"/>
      <c r="JXP81" s="282"/>
      <c r="JXQ81" s="282"/>
      <c r="JXR81" s="282"/>
      <c r="JXS81" s="282"/>
      <c r="JXT81" s="282"/>
      <c r="JXU81" s="282"/>
      <c r="JXV81" s="282"/>
      <c r="JXW81" s="282"/>
      <c r="JXX81" s="282"/>
      <c r="JXY81" s="283"/>
      <c r="JXZ81" s="284"/>
      <c r="JYA81" s="282"/>
      <c r="JYB81" s="282"/>
      <c r="JYC81" s="282"/>
      <c r="JYD81" s="282"/>
      <c r="JYE81" s="282"/>
      <c r="JYF81" s="282"/>
      <c r="JYG81" s="282"/>
      <c r="JYH81" s="282"/>
      <c r="JYI81" s="282"/>
      <c r="JYJ81" s="282"/>
      <c r="JYK81" s="282"/>
      <c r="JYL81" s="283"/>
      <c r="JYM81" s="284"/>
      <c r="JYN81" s="282"/>
      <c r="JYO81" s="282"/>
      <c r="JYP81" s="282"/>
      <c r="JYQ81" s="282"/>
      <c r="JYR81" s="282"/>
      <c r="JYS81" s="282"/>
      <c r="JYT81" s="282"/>
      <c r="JYU81" s="282"/>
      <c r="JYV81" s="282"/>
      <c r="JYW81" s="282"/>
      <c r="JYX81" s="282"/>
      <c r="JYY81" s="283"/>
      <c r="JYZ81" s="284"/>
      <c r="JZA81" s="282"/>
      <c r="JZB81" s="282"/>
      <c r="JZC81" s="282"/>
      <c r="JZD81" s="282"/>
      <c r="JZE81" s="282"/>
      <c r="JZF81" s="282"/>
      <c r="JZG81" s="282"/>
      <c r="JZH81" s="282"/>
      <c r="JZI81" s="282"/>
      <c r="JZJ81" s="282"/>
      <c r="JZK81" s="282"/>
      <c r="JZL81" s="283"/>
      <c r="JZM81" s="284"/>
      <c r="JZN81" s="282"/>
      <c r="JZO81" s="282"/>
      <c r="JZP81" s="282"/>
      <c r="JZQ81" s="282"/>
      <c r="JZR81" s="282"/>
      <c r="JZS81" s="282"/>
      <c r="JZT81" s="282"/>
      <c r="JZU81" s="282"/>
      <c r="JZV81" s="282"/>
      <c r="JZW81" s="282"/>
      <c r="JZX81" s="282"/>
      <c r="JZY81" s="283"/>
      <c r="JZZ81" s="284"/>
      <c r="KAA81" s="282"/>
      <c r="KAB81" s="282"/>
      <c r="KAC81" s="282"/>
      <c r="KAD81" s="282"/>
      <c r="KAE81" s="282"/>
      <c r="KAF81" s="282"/>
      <c r="KAG81" s="282"/>
      <c r="KAH81" s="282"/>
      <c r="KAI81" s="282"/>
      <c r="KAJ81" s="282"/>
      <c r="KAK81" s="282"/>
      <c r="KAL81" s="283"/>
      <c r="KAM81" s="284"/>
      <c r="KAN81" s="282"/>
      <c r="KAO81" s="282"/>
      <c r="KAP81" s="282"/>
      <c r="KAQ81" s="282"/>
      <c r="KAR81" s="282"/>
      <c r="KAS81" s="282"/>
      <c r="KAT81" s="282"/>
      <c r="KAU81" s="282"/>
      <c r="KAV81" s="282"/>
      <c r="KAW81" s="282"/>
      <c r="KAX81" s="282"/>
      <c r="KAY81" s="283"/>
      <c r="KAZ81" s="284"/>
      <c r="KBA81" s="282"/>
      <c r="KBB81" s="282"/>
      <c r="KBC81" s="282"/>
      <c r="KBD81" s="282"/>
      <c r="KBE81" s="282"/>
      <c r="KBF81" s="282"/>
      <c r="KBG81" s="282"/>
      <c r="KBH81" s="282"/>
      <c r="KBI81" s="282"/>
      <c r="KBJ81" s="282"/>
      <c r="KBK81" s="282"/>
      <c r="KBL81" s="283"/>
      <c r="KBM81" s="284"/>
      <c r="KBN81" s="282"/>
      <c r="KBO81" s="282"/>
      <c r="KBP81" s="282"/>
      <c r="KBQ81" s="282"/>
      <c r="KBR81" s="282"/>
      <c r="KBS81" s="282"/>
      <c r="KBT81" s="282"/>
      <c r="KBU81" s="282"/>
      <c r="KBV81" s="282"/>
      <c r="KBW81" s="282"/>
      <c r="KBX81" s="282"/>
      <c r="KBY81" s="283"/>
      <c r="KBZ81" s="284"/>
      <c r="KCA81" s="282"/>
      <c r="KCB81" s="282"/>
      <c r="KCC81" s="282"/>
      <c r="KCD81" s="282"/>
      <c r="KCE81" s="282"/>
      <c r="KCF81" s="282"/>
      <c r="KCG81" s="282"/>
      <c r="KCH81" s="282"/>
      <c r="KCI81" s="282"/>
      <c r="KCJ81" s="282"/>
      <c r="KCK81" s="282"/>
      <c r="KCL81" s="283"/>
      <c r="KCM81" s="284"/>
      <c r="KCN81" s="282"/>
      <c r="KCO81" s="282"/>
      <c r="KCP81" s="282"/>
      <c r="KCQ81" s="282"/>
      <c r="KCR81" s="282"/>
      <c r="KCS81" s="282"/>
      <c r="KCT81" s="282"/>
      <c r="KCU81" s="282"/>
      <c r="KCV81" s="282"/>
      <c r="KCW81" s="282"/>
      <c r="KCX81" s="282"/>
      <c r="KCY81" s="283"/>
      <c r="KCZ81" s="284"/>
      <c r="KDA81" s="282"/>
      <c r="KDB81" s="282"/>
      <c r="KDC81" s="282"/>
      <c r="KDD81" s="282"/>
      <c r="KDE81" s="282"/>
      <c r="KDF81" s="282"/>
      <c r="KDG81" s="282"/>
      <c r="KDH81" s="282"/>
      <c r="KDI81" s="282"/>
      <c r="KDJ81" s="282"/>
      <c r="KDK81" s="282"/>
      <c r="KDL81" s="283"/>
      <c r="KDM81" s="284"/>
      <c r="KDN81" s="282"/>
      <c r="KDO81" s="282"/>
      <c r="KDP81" s="282"/>
      <c r="KDQ81" s="282"/>
      <c r="KDR81" s="282"/>
      <c r="KDS81" s="282"/>
      <c r="KDT81" s="282"/>
      <c r="KDU81" s="282"/>
      <c r="KDV81" s="282"/>
      <c r="KDW81" s="282"/>
      <c r="KDX81" s="282"/>
      <c r="KDY81" s="283"/>
      <c r="KDZ81" s="284"/>
      <c r="KEA81" s="282"/>
      <c r="KEB81" s="282"/>
      <c r="KEC81" s="282"/>
      <c r="KED81" s="282"/>
      <c r="KEE81" s="282"/>
      <c r="KEF81" s="282"/>
      <c r="KEG81" s="282"/>
      <c r="KEH81" s="282"/>
      <c r="KEI81" s="282"/>
      <c r="KEJ81" s="282"/>
      <c r="KEK81" s="282"/>
      <c r="KEL81" s="283"/>
      <c r="KEM81" s="284"/>
      <c r="KEN81" s="282"/>
      <c r="KEO81" s="282"/>
      <c r="KEP81" s="282"/>
      <c r="KEQ81" s="282"/>
      <c r="KER81" s="282"/>
      <c r="KES81" s="282"/>
      <c r="KET81" s="282"/>
      <c r="KEU81" s="282"/>
      <c r="KEV81" s="282"/>
      <c r="KEW81" s="282"/>
      <c r="KEX81" s="282"/>
      <c r="KEY81" s="283"/>
      <c r="KEZ81" s="284"/>
      <c r="KFA81" s="282"/>
      <c r="KFB81" s="282"/>
      <c r="KFC81" s="282"/>
      <c r="KFD81" s="282"/>
      <c r="KFE81" s="282"/>
      <c r="KFF81" s="282"/>
      <c r="KFG81" s="282"/>
      <c r="KFH81" s="282"/>
      <c r="KFI81" s="282"/>
      <c r="KFJ81" s="282"/>
      <c r="KFK81" s="282"/>
      <c r="KFL81" s="283"/>
      <c r="KFM81" s="284"/>
      <c r="KFN81" s="282"/>
      <c r="KFO81" s="282"/>
      <c r="KFP81" s="282"/>
      <c r="KFQ81" s="282"/>
      <c r="KFR81" s="282"/>
      <c r="KFS81" s="282"/>
      <c r="KFT81" s="282"/>
      <c r="KFU81" s="282"/>
      <c r="KFV81" s="282"/>
      <c r="KFW81" s="282"/>
      <c r="KFX81" s="282"/>
      <c r="KFY81" s="283"/>
      <c r="KFZ81" s="284"/>
      <c r="KGA81" s="282"/>
      <c r="KGB81" s="282"/>
      <c r="KGC81" s="282"/>
      <c r="KGD81" s="282"/>
      <c r="KGE81" s="282"/>
      <c r="KGF81" s="282"/>
      <c r="KGG81" s="282"/>
      <c r="KGH81" s="282"/>
      <c r="KGI81" s="282"/>
      <c r="KGJ81" s="282"/>
      <c r="KGK81" s="282"/>
      <c r="KGL81" s="283"/>
      <c r="KGM81" s="284"/>
      <c r="KGN81" s="282"/>
      <c r="KGO81" s="282"/>
      <c r="KGP81" s="282"/>
      <c r="KGQ81" s="282"/>
      <c r="KGR81" s="282"/>
      <c r="KGS81" s="282"/>
      <c r="KGT81" s="282"/>
      <c r="KGU81" s="282"/>
      <c r="KGV81" s="282"/>
      <c r="KGW81" s="282"/>
      <c r="KGX81" s="282"/>
      <c r="KGY81" s="283"/>
      <c r="KGZ81" s="284"/>
      <c r="KHA81" s="282"/>
      <c r="KHB81" s="282"/>
      <c r="KHC81" s="282"/>
      <c r="KHD81" s="282"/>
      <c r="KHE81" s="282"/>
      <c r="KHF81" s="282"/>
      <c r="KHG81" s="282"/>
      <c r="KHH81" s="282"/>
      <c r="KHI81" s="282"/>
      <c r="KHJ81" s="282"/>
      <c r="KHK81" s="282"/>
      <c r="KHL81" s="283"/>
      <c r="KHM81" s="284"/>
      <c r="KHN81" s="282"/>
      <c r="KHO81" s="282"/>
      <c r="KHP81" s="282"/>
      <c r="KHQ81" s="282"/>
      <c r="KHR81" s="282"/>
      <c r="KHS81" s="282"/>
      <c r="KHT81" s="282"/>
      <c r="KHU81" s="282"/>
      <c r="KHV81" s="282"/>
      <c r="KHW81" s="282"/>
      <c r="KHX81" s="282"/>
      <c r="KHY81" s="283"/>
      <c r="KHZ81" s="284"/>
      <c r="KIA81" s="282"/>
      <c r="KIB81" s="282"/>
      <c r="KIC81" s="282"/>
      <c r="KID81" s="282"/>
      <c r="KIE81" s="282"/>
      <c r="KIF81" s="282"/>
      <c r="KIG81" s="282"/>
      <c r="KIH81" s="282"/>
      <c r="KII81" s="282"/>
      <c r="KIJ81" s="282"/>
      <c r="KIK81" s="282"/>
      <c r="KIL81" s="283"/>
      <c r="KIM81" s="284"/>
      <c r="KIN81" s="282"/>
      <c r="KIO81" s="282"/>
      <c r="KIP81" s="282"/>
      <c r="KIQ81" s="282"/>
      <c r="KIR81" s="282"/>
      <c r="KIS81" s="282"/>
      <c r="KIT81" s="282"/>
      <c r="KIU81" s="282"/>
      <c r="KIV81" s="282"/>
      <c r="KIW81" s="282"/>
      <c r="KIX81" s="282"/>
      <c r="KIY81" s="283"/>
      <c r="KIZ81" s="284"/>
      <c r="KJA81" s="282"/>
      <c r="KJB81" s="282"/>
      <c r="KJC81" s="282"/>
      <c r="KJD81" s="282"/>
      <c r="KJE81" s="282"/>
      <c r="KJF81" s="282"/>
      <c r="KJG81" s="282"/>
      <c r="KJH81" s="282"/>
      <c r="KJI81" s="282"/>
      <c r="KJJ81" s="282"/>
      <c r="KJK81" s="282"/>
      <c r="KJL81" s="283"/>
      <c r="KJM81" s="284"/>
      <c r="KJN81" s="282"/>
      <c r="KJO81" s="282"/>
      <c r="KJP81" s="282"/>
      <c r="KJQ81" s="282"/>
      <c r="KJR81" s="282"/>
      <c r="KJS81" s="282"/>
      <c r="KJT81" s="282"/>
      <c r="KJU81" s="282"/>
      <c r="KJV81" s="282"/>
      <c r="KJW81" s="282"/>
      <c r="KJX81" s="282"/>
      <c r="KJY81" s="283"/>
      <c r="KJZ81" s="284"/>
      <c r="KKA81" s="282"/>
      <c r="KKB81" s="282"/>
      <c r="KKC81" s="282"/>
      <c r="KKD81" s="282"/>
      <c r="KKE81" s="282"/>
      <c r="KKF81" s="282"/>
      <c r="KKG81" s="282"/>
      <c r="KKH81" s="282"/>
      <c r="KKI81" s="282"/>
      <c r="KKJ81" s="282"/>
      <c r="KKK81" s="282"/>
      <c r="KKL81" s="283"/>
      <c r="KKM81" s="284"/>
      <c r="KKN81" s="282"/>
      <c r="KKO81" s="282"/>
      <c r="KKP81" s="282"/>
      <c r="KKQ81" s="282"/>
      <c r="KKR81" s="282"/>
      <c r="KKS81" s="282"/>
      <c r="KKT81" s="282"/>
      <c r="KKU81" s="282"/>
      <c r="KKV81" s="282"/>
      <c r="KKW81" s="282"/>
      <c r="KKX81" s="282"/>
      <c r="KKY81" s="283"/>
      <c r="KKZ81" s="284"/>
      <c r="KLA81" s="282"/>
      <c r="KLB81" s="282"/>
      <c r="KLC81" s="282"/>
      <c r="KLD81" s="282"/>
      <c r="KLE81" s="282"/>
      <c r="KLF81" s="282"/>
      <c r="KLG81" s="282"/>
      <c r="KLH81" s="282"/>
      <c r="KLI81" s="282"/>
      <c r="KLJ81" s="282"/>
      <c r="KLK81" s="282"/>
      <c r="KLL81" s="283"/>
      <c r="KLM81" s="284"/>
      <c r="KLN81" s="282"/>
      <c r="KLO81" s="282"/>
      <c r="KLP81" s="282"/>
      <c r="KLQ81" s="282"/>
      <c r="KLR81" s="282"/>
      <c r="KLS81" s="282"/>
      <c r="KLT81" s="282"/>
      <c r="KLU81" s="282"/>
      <c r="KLV81" s="282"/>
      <c r="KLW81" s="282"/>
      <c r="KLX81" s="282"/>
      <c r="KLY81" s="283"/>
      <c r="KLZ81" s="284"/>
      <c r="KMA81" s="282"/>
      <c r="KMB81" s="282"/>
      <c r="KMC81" s="282"/>
      <c r="KMD81" s="282"/>
      <c r="KME81" s="282"/>
      <c r="KMF81" s="282"/>
      <c r="KMG81" s="282"/>
      <c r="KMH81" s="282"/>
      <c r="KMI81" s="282"/>
      <c r="KMJ81" s="282"/>
      <c r="KMK81" s="282"/>
      <c r="KML81" s="283"/>
      <c r="KMM81" s="284"/>
      <c r="KMN81" s="282"/>
      <c r="KMO81" s="282"/>
      <c r="KMP81" s="282"/>
      <c r="KMQ81" s="282"/>
      <c r="KMR81" s="282"/>
      <c r="KMS81" s="282"/>
      <c r="KMT81" s="282"/>
      <c r="KMU81" s="282"/>
      <c r="KMV81" s="282"/>
      <c r="KMW81" s="282"/>
      <c r="KMX81" s="282"/>
      <c r="KMY81" s="283"/>
      <c r="KMZ81" s="284"/>
      <c r="KNA81" s="282"/>
      <c r="KNB81" s="282"/>
      <c r="KNC81" s="282"/>
      <c r="KND81" s="282"/>
      <c r="KNE81" s="282"/>
      <c r="KNF81" s="282"/>
      <c r="KNG81" s="282"/>
      <c r="KNH81" s="282"/>
      <c r="KNI81" s="282"/>
      <c r="KNJ81" s="282"/>
      <c r="KNK81" s="282"/>
      <c r="KNL81" s="283"/>
      <c r="KNM81" s="284"/>
      <c r="KNN81" s="282"/>
      <c r="KNO81" s="282"/>
      <c r="KNP81" s="282"/>
      <c r="KNQ81" s="282"/>
      <c r="KNR81" s="282"/>
      <c r="KNS81" s="282"/>
      <c r="KNT81" s="282"/>
      <c r="KNU81" s="282"/>
      <c r="KNV81" s="282"/>
      <c r="KNW81" s="282"/>
      <c r="KNX81" s="282"/>
      <c r="KNY81" s="283"/>
      <c r="KNZ81" s="284"/>
      <c r="KOA81" s="282"/>
      <c r="KOB81" s="282"/>
      <c r="KOC81" s="282"/>
      <c r="KOD81" s="282"/>
      <c r="KOE81" s="282"/>
      <c r="KOF81" s="282"/>
      <c r="KOG81" s="282"/>
      <c r="KOH81" s="282"/>
      <c r="KOI81" s="282"/>
      <c r="KOJ81" s="282"/>
      <c r="KOK81" s="282"/>
      <c r="KOL81" s="283"/>
      <c r="KOM81" s="284"/>
      <c r="KON81" s="282"/>
      <c r="KOO81" s="282"/>
      <c r="KOP81" s="282"/>
      <c r="KOQ81" s="282"/>
      <c r="KOR81" s="282"/>
      <c r="KOS81" s="282"/>
      <c r="KOT81" s="282"/>
      <c r="KOU81" s="282"/>
      <c r="KOV81" s="282"/>
      <c r="KOW81" s="282"/>
      <c r="KOX81" s="282"/>
      <c r="KOY81" s="283"/>
      <c r="KOZ81" s="284"/>
      <c r="KPA81" s="282"/>
      <c r="KPB81" s="282"/>
      <c r="KPC81" s="282"/>
      <c r="KPD81" s="282"/>
      <c r="KPE81" s="282"/>
      <c r="KPF81" s="282"/>
      <c r="KPG81" s="282"/>
      <c r="KPH81" s="282"/>
      <c r="KPI81" s="282"/>
      <c r="KPJ81" s="282"/>
      <c r="KPK81" s="282"/>
      <c r="KPL81" s="283"/>
      <c r="KPM81" s="284"/>
      <c r="KPN81" s="282"/>
      <c r="KPO81" s="282"/>
      <c r="KPP81" s="282"/>
      <c r="KPQ81" s="282"/>
      <c r="KPR81" s="282"/>
      <c r="KPS81" s="282"/>
      <c r="KPT81" s="282"/>
      <c r="KPU81" s="282"/>
      <c r="KPV81" s="282"/>
      <c r="KPW81" s="282"/>
      <c r="KPX81" s="282"/>
      <c r="KPY81" s="283"/>
      <c r="KPZ81" s="284"/>
      <c r="KQA81" s="282"/>
      <c r="KQB81" s="282"/>
      <c r="KQC81" s="282"/>
      <c r="KQD81" s="282"/>
      <c r="KQE81" s="282"/>
      <c r="KQF81" s="282"/>
      <c r="KQG81" s="282"/>
      <c r="KQH81" s="282"/>
      <c r="KQI81" s="282"/>
      <c r="KQJ81" s="282"/>
      <c r="KQK81" s="282"/>
      <c r="KQL81" s="283"/>
      <c r="KQM81" s="284"/>
      <c r="KQN81" s="282"/>
      <c r="KQO81" s="282"/>
      <c r="KQP81" s="282"/>
      <c r="KQQ81" s="282"/>
      <c r="KQR81" s="282"/>
      <c r="KQS81" s="282"/>
      <c r="KQT81" s="282"/>
      <c r="KQU81" s="282"/>
      <c r="KQV81" s="282"/>
      <c r="KQW81" s="282"/>
      <c r="KQX81" s="282"/>
      <c r="KQY81" s="283"/>
      <c r="KQZ81" s="284"/>
      <c r="KRA81" s="282"/>
      <c r="KRB81" s="282"/>
      <c r="KRC81" s="282"/>
      <c r="KRD81" s="282"/>
      <c r="KRE81" s="282"/>
      <c r="KRF81" s="282"/>
      <c r="KRG81" s="282"/>
      <c r="KRH81" s="282"/>
      <c r="KRI81" s="282"/>
      <c r="KRJ81" s="282"/>
      <c r="KRK81" s="282"/>
      <c r="KRL81" s="283"/>
      <c r="KRM81" s="284"/>
      <c r="KRN81" s="282"/>
      <c r="KRO81" s="282"/>
      <c r="KRP81" s="282"/>
      <c r="KRQ81" s="282"/>
      <c r="KRR81" s="282"/>
      <c r="KRS81" s="282"/>
      <c r="KRT81" s="282"/>
      <c r="KRU81" s="282"/>
      <c r="KRV81" s="282"/>
      <c r="KRW81" s="282"/>
      <c r="KRX81" s="282"/>
      <c r="KRY81" s="283"/>
      <c r="KRZ81" s="284"/>
      <c r="KSA81" s="282"/>
      <c r="KSB81" s="282"/>
      <c r="KSC81" s="282"/>
      <c r="KSD81" s="282"/>
      <c r="KSE81" s="282"/>
      <c r="KSF81" s="282"/>
      <c r="KSG81" s="282"/>
      <c r="KSH81" s="282"/>
      <c r="KSI81" s="282"/>
      <c r="KSJ81" s="282"/>
      <c r="KSK81" s="282"/>
      <c r="KSL81" s="283"/>
      <c r="KSM81" s="284"/>
      <c r="KSN81" s="282"/>
      <c r="KSO81" s="282"/>
      <c r="KSP81" s="282"/>
      <c r="KSQ81" s="282"/>
      <c r="KSR81" s="282"/>
      <c r="KSS81" s="282"/>
      <c r="KST81" s="282"/>
      <c r="KSU81" s="282"/>
      <c r="KSV81" s="282"/>
      <c r="KSW81" s="282"/>
      <c r="KSX81" s="282"/>
      <c r="KSY81" s="283"/>
      <c r="KSZ81" s="284"/>
      <c r="KTA81" s="282"/>
      <c r="KTB81" s="282"/>
      <c r="KTC81" s="282"/>
      <c r="KTD81" s="282"/>
      <c r="KTE81" s="282"/>
      <c r="KTF81" s="282"/>
      <c r="KTG81" s="282"/>
      <c r="KTH81" s="282"/>
      <c r="KTI81" s="282"/>
      <c r="KTJ81" s="282"/>
      <c r="KTK81" s="282"/>
      <c r="KTL81" s="283"/>
      <c r="KTM81" s="284"/>
      <c r="KTN81" s="282"/>
      <c r="KTO81" s="282"/>
      <c r="KTP81" s="282"/>
      <c r="KTQ81" s="282"/>
      <c r="KTR81" s="282"/>
      <c r="KTS81" s="282"/>
      <c r="KTT81" s="282"/>
      <c r="KTU81" s="282"/>
      <c r="KTV81" s="282"/>
      <c r="KTW81" s="282"/>
      <c r="KTX81" s="282"/>
      <c r="KTY81" s="283"/>
      <c r="KTZ81" s="284"/>
      <c r="KUA81" s="282"/>
      <c r="KUB81" s="282"/>
      <c r="KUC81" s="282"/>
      <c r="KUD81" s="282"/>
      <c r="KUE81" s="282"/>
      <c r="KUF81" s="282"/>
      <c r="KUG81" s="282"/>
      <c r="KUH81" s="282"/>
      <c r="KUI81" s="282"/>
      <c r="KUJ81" s="282"/>
      <c r="KUK81" s="282"/>
      <c r="KUL81" s="283"/>
      <c r="KUM81" s="284"/>
      <c r="KUN81" s="282"/>
      <c r="KUO81" s="282"/>
      <c r="KUP81" s="282"/>
      <c r="KUQ81" s="282"/>
      <c r="KUR81" s="282"/>
      <c r="KUS81" s="282"/>
      <c r="KUT81" s="282"/>
      <c r="KUU81" s="282"/>
      <c r="KUV81" s="282"/>
      <c r="KUW81" s="282"/>
      <c r="KUX81" s="282"/>
      <c r="KUY81" s="283"/>
      <c r="KUZ81" s="284"/>
      <c r="KVA81" s="282"/>
      <c r="KVB81" s="282"/>
      <c r="KVC81" s="282"/>
      <c r="KVD81" s="282"/>
      <c r="KVE81" s="282"/>
      <c r="KVF81" s="282"/>
      <c r="KVG81" s="282"/>
      <c r="KVH81" s="282"/>
      <c r="KVI81" s="282"/>
      <c r="KVJ81" s="282"/>
      <c r="KVK81" s="282"/>
      <c r="KVL81" s="283"/>
      <c r="KVM81" s="284"/>
      <c r="KVN81" s="282"/>
      <c r="KVO81" s="282"/>
      <c r="KVP81" s="282"/>
      <c r="KVQ81" s="282"/>
      <c r="KVR81" s="282"/>
      <c r="KVS81" s="282"/>
      <c r="KVT81" s="282"/>
      <c r="KVU81" s="282"/>
      <c r="KVV81" s="282"/>
      <c r="KVW81" s="282"/>
      <c r="KVX81" s="282"/>
      <c r="KVY81" s="283"/>
      <c r="KVZ81" s="284"/>
      <c r="KWA81" s="282"/>
      <c r="KWB81" s="282"/>
      <c r="KWC81" s="282"/>
      <c r="KWD81" s="282"/>
      <c r="KWE81" s="282"/>
      <c r="KWF81" s="282"/>
      <c r="KWG81" s="282"/>
      <c r="KWH81" s="282"/>
      <c r="KWI81" s="282"/>
      <c r="KWJ81" s="282"/>
      <c r="KWK81" s="282"/>
      <c r="KWL81" s="283"/>
      <c r="KWM81" s="284"/>
      <c r="KWN81" s="282"/>
      <c r="KWO81" s="282"/>
      <c r="KWP81" s="282"/>
      <c r="KWQ81" s="282"/>
      <c r="KWR81" s="282"/>
      <c r="KWS81" s="282"/>
      <c r="KWT81" s="282"/>
      <c r="KWU81" s="282"/>
      <c r="KWV81" s="282"/>
      <c r="KWW81" s="282"/>
      <c r="KWX81" s="282"/>
      <c r="KWY81" s="283"/>
      <c r="KWZ81" s="284"/>
      <c r="KXA81" s="282"/>
      <c r="KXB81" s="282"/>
      <c r="KXC81" s="282"/>
      <c r="KXD81" s="282"/>
      <c r="KXE81" s="282"/>
      <c r="KXF81" s="282"/>
      <c r="KXG81" s="282"/>
      <c r="KXH81" s="282"/>
      <c r="KXI81" s="282"/>
      <c r="KXJ81" s="282"/>
      <c r="KXK81" s="282"/>
      <c r="KXL81" s="283"/>
      <c r="KXM81" s="284"/>
      <c r="KXN81" s="282"/>
      <c r="KXO81" s="282"/>
      <c r="KXP81" s="282"/>
      <c r="KXQ81" s="282"/>
      <c r="KXR81" s="282"/>
      <c r="KXS81" s="282"/>
      <c r="KXT81" s="282"/>
      <c r="KXU81" s="282"/>
      <c r="KXV81" s="282"/>
      <c r="KXW81" s="282"/>
      <c r="KXX81" s="282"/>
      <c r="KXY81" s="283"/>
      <c r="KXZ81" s="284"/>
      <c r="KYA81" s="282"/>
      <c r="KYB81" s="282"/>
      <c r="KYC81" s="282"/>
      <c r="KYD81" s="282"/>
      <c r="KYE81" s="282"/>
      <c r="KYF81" s="282"/>
      <c r="KYG81" s="282"/>
      <c r="KYH81" s="282"/>
      <c r="KYI81" s="282"/>
      <c r="KYJ81" s="282"/>
      <c r="KYK81" s="282"/>
      <c r="KYL81" s="283"/>
      <c r="KYM81" s="284"/>
      <c r="KYN81" s="282"/>
      <c r="KYO81" s="282"/>
      <c r="KYP81" s="282"/>
      <c r="KYQ81" s="282"/>
      <c r="KYR81" s="282"/>
      <c r="KYS81" s="282"/>
      <c r="KYT81" s="282"/>
      <c r="KYU81" s="282"/>
      <c r="KYV81" s="282"/>
      <c r="KYW81" s="282"/>
      <c r="KYX81" s="282"/>
      <c r="KYY81" s="283"/>
      <c r="KYZ81" s="284"/>
      <c r="KZA81" s="282"/>
      <c r="KZB81" s="282"/>
      <c r="KZC81" s="282"/>
      <c r="KZD81" s="282"/>
      <c r="KZE81" s="282"/>
      <c r="KZF81" s="282"/>
      <c r="KZG81" s="282"/>
      <c r="KZH81" s="282"/>
      <c r="KZI81" s="282"/>
      <c r="KZJ81" s="282"/>
      <c r="KZK81" s="282"/>
      <c r="KZL81" s="283"/>
      <c r="KZM81" s="284"/>
      <c r="KZN81" s="282"/>
      <c r="KZO81" s="282"/>
      <c r="KZP81" s="282"/>
      <c r="KZQ81" s="282"/>
      <c r="KZR81" s="282"/>
      <c r="KZS81" s="282"/>
      <c r="KZT81" s="282"/>
      <c r="KZU81" s="282"/>
      <c r="KZV81" s="282"/>
      <c r="KZW81" s="282"/>
      <c r="KZX81" s="282"/>
      <c r="KZY81" s="283"/>
      <c r="KZZ81" s="284"/>
      <c r="LAA81" s="282"/>
      <c r="LAB81" s="282"/>
      <c r="LAC81" s="282"/>
      <c r="LAD81" s="282"/>
      <c r="LAE81" s="282"/>
      <c r="LAF81" s="282"/>
      <c r="LAG81" s="282"/>
      <c r="LAH81" s="282"/>
      <c r="LAI81" s="282"/>
      <c r="LAJ81" s="282"/>
      <c r="LAK81" s="282"/>
      <c r="LAL81" s="283"/>
      <c r="LAM81" s="284"/>
      <c r="LAN81" s="282"/>
      <c r="LAO81" s="282"/>
      <c r="LAP81" s="282"/>
      <c r="LAQ81" s="282"/>
      <c r="LAR81" s="282"/>
      <c r="LAS81" s="282"/>
      <c r="LAT81" s="282"/>
      <c r="LAU81" s="282"/>
      <c r="LAV81" s="282"/>
      <c r="LAW81" s="282"/>
      <c r="LAX81" s="282"/>
      <c r="LAY81" s="283"/>
      <c r="LAZ81" s="284"/>
      <c r="LBA81" s="282"/>
      <c r="LBB81" s="282"/>
      <c r="LBC81" s="282"/>
      <c r="LBD81" s="282"/>
      <c r="LBE81" s="282"/>
      <c r="LBF81" s="282"/>
      <c r="LBG81" s="282"/>
      <c r="LBH81" s="282"/>
      <c r="LBI81" s="282"/>
      <c r="LBJ81" s="282"/>
      <c r="LBK81" s="282"/>
      <c r="LBL81" s="283"/>
      <c r="LBM81" s="284"/>
      <c r="LBN81" s="282"/>
      <c r="LBO81" s="282"/>
      <c r="LBP81" s="282"/>
      <c r="LBQ81" s="282"/>
      <c r="LBR81" s="282"/>
      <c r="LBS81" s="282"/>
      <c r="LBT81" s="282"/>
      <c r="LBU81" s="282"/>
      <c r="LBV81" s="282"/>
      <c r="LBW81" s="282"/>
      <c r="LBX81" s="282"/>
      <c r="LBY81" s="283"/>
      <c r="LBZ81" s="284"/>
      <c r="LCA81" s="282"/>
      <c r="LCB81" s="282"/>
      <c r="LCC81" s="282"/>
      <c r="LCD81" s="282"/>
      <c r="LCE81" s="282"/>
      <c r="LCF81" s="282"/>
      <c r="LCG81" s="282"/>
      <c r="LCH81" s="282"/>
      <c r="LCI81" s="282"/>
      <c r="LCJ81" s="282"/>
      <c r="LCK81" s="282"/>
      <c r="LCL81" s="283"/>
      <c r="LCM81" s="284"/>
      <c r="LCN81" s="282"/>
      <c r="LCO81" s="282"/>
      <c r="LCP81" s="282"/>
      <c r="LCQ81" s="282"/>
      <c r="LCR81" s="282"/>
      <c r="LCS81" s="282"/>
      <c r="LCT81" s="282"/>
      <c r="LCU81" s="282"/>
      <c r="LCV81" s="282"/>
      <c r="LCW81" s="282"/>
      <c r="LCX81" s="282"/>
      <c r="LCY81" s="283"/>
      <c r="LCZ81" s="284"/>
      <c r="LDA81" s="282"/>
      <c r="LDB81" s="282"/>
      <c r="LDC81" s="282"/>
      <c r="LDD81" s="282"/>
      <c r="LDE81" s="282"/>
      <c r="LDF81" s="282"/>
      <c r="LDG81" s="282"/>
      <c r="LDH81" s="282"/>
      <c r="LDI81" s="282"/>
      <c r="LDJ81" s="282"/>
      <c r="LDK81" s="282"/>
      <c r="LDL81" s="283"/>
      <c r="LDM81" s="284"/>
      <c r="LDN81" s="282"/>
      <c r="LDO81" s="282"/>
      <c r="LDP81" s="282"/>
      <c r="LDQ81" s="282"/>
      <c r="LDR81" s="282"/>
      <c r="LDS81" s="282"/>
      <c r="LDT81" s="282"/>
      <c r="LDU81" s="282"/>
      <c r="LDV81" s="282"/>
      <c r="LDW81" s="282"/>
      <c r="LDX81" s="282"/>
      <c r="LDY81" s="283"/>
      <c r="LDZ81" s="284"/>
      <c r="LEA81" s="282"/>
      <c r="LEB81" s="282"/>
      <c r="LEC81" s="282"/>
      <c r="LED81" s="282"/>
      <c r="LEE81" s="282"/>
      <c r="LEF81" s="282"/>
      <c r="LEG81" s="282"/>
      <c r="LEH81" s="282"/>
      <c r="LEI81" s="282"/>
      <c r="LEJ81" s="282"/>
      <c r="LEK81" s="282"/>
      <c r="LEL81" s="283"/>
      <c r="LEM81" s="284"/>
      <c r="LEN81" s="282"/>
      <c r="LEO81" s="282"/>
      <c r="LEP81" s="282"/>
      <c r="LEQ81" s="282"/>
      <c r="LER81" s="282"/>
      <c r="LES81" s="282"/>
      <c r="LET81" s="282"/>
      <c r="LEU81" s="282"/>
      <c r="LEV81" s="282"/>
      <c r="LEW81" s="282"/>
      <c r="LEX81" s="282"/>
      <c r="LEY81" s="283"/>
      <c r="LEZ81" s="284"/>
      <c r="LFA81" s="282"/>
      <c r="LFB81" s="282"/>
      <c r="LFC81" s="282"/>
      <c r="LFD81" s="282"/>
      <c r="LFE81" s="282"/>
      <c r="LFF81" s="282"/>
      <c r="LFG81" s="282"/>
      <c r="LFH81" s="282"/>
      <c r="LFI81" s="282"/>
      <c r="LFJ81" s="282"/>
      <c r="LFK81" s="282"/>
      <c r="LFL81" s="283"/>
      <c r="LFM81" s="284"/>
      <c r="LFN81" s="282"/>
      <c r="LFO81" s="282"/>
      <c r="LFP81" s="282"/>
      <c r="LFQ81" s="282"/>
      <c r="LFR81" s="282"/>
      <c r="LFS81" s="282"/>
      <c r="LFT81" s="282"/>
      <c r="LFU81" s="282"/>
      <c r="LFV81" s="282"/>
      <c r="LFW81" s="282"/>
      <c r="LFX81" s="282"/>
      <c r="LFY81" s="283"/>
      <c r="LFZ81" s="284"/>
      <c r="LGA81" s="282"/>
      <c r="LGB81" s="282"/>
      <c r="LGC81" s="282"/>
      <c r="LGD81" s="282"/>
      <c r="LGE81" s="282"/>
      <c r="LGF81" s="282"/>
      <c r="LGG81" s="282"/>
      <c r="LGH81" s="282"/>
      <c r="LGI81" s="282"/>
      <c r="LGJ81" s="282"/>
      <c r="LGK81" s="282"/>
      <c r="LGL81" s="283"/>
      <c r="LGM81" s="284"/>
      <c r="LGN81" s="282"/>
      <c r="LGO81" s="282"/>
      <c r="LGP81" s="282"/>
      <c r="LGQ81" s="282"/>
      <c r="LGR81" s="282"/>
      <c r="LGS81" s="282"/>
      <c r="LGT81" s="282"/>
      <c r="LGU81" s="282"/>
      <c r="LGV81" s="282"/>
      <c r="LGW81" s="282"/>
      <c r="LGX81" s="282"/>
      <c r="LGY81" s="283"/>
      <c r="LGZ81" s="284"/>
      <c r="LHA81" s="282"/>
      <c r="LHB81" s="282"/>
      <c r="LHC81" s="282"/>
      <c r="LHD81" s="282"/>
      <c r="LHE81" s="282"/>
      <c r="LHF81" s="282"/>
      <c r="LHG81" s="282"/>
      <c r="LHH81" s="282"/>
      <c r="LHI81" s="282"/>
      <c r="LHJ81" s="282"/>
      <c r="LHK81" s="282"/>
      <c r="LHL81" s="283"/>
      <c r="LHM81" s="284"/>
      <c r="LHN81" s="282"/>
      <c r="LHO81" s="282"/>
      <c r="LHP81" s="282"/>
      <c r="LHQ81" s="282"/>
      <c r="LHR81" s="282"/>
      <c r="LHS81" s="282"/>
      <c r="LHT81" s="282"/>
      <c r="LHU81" s="282"/>
      <c r="LHV81" s="282"/>
      <c r="LHW81" s="282"/>
      <c r="LHX81" s="282"/>
      <c r="LHY81" s="283"/>
      <c r="LHZ81" s="284"/>
      <c r="LIA81" s="282"/>
      <c r="LIB81" s="282"/>
      <c r="LIC81" s="282"/>
      <c r="LID81" s="282"/>
      <c r="LIE81" s="282"/>
      <c r="LIF81" s="282"/>
      <c r="LIG81" s="282"/>
      <c r="LIH81" s="282"/>
      <c r="LII81" s="282"/>
      <c r="LIJ81" s="282"/>
      <c r="LIK81" s="282"/>
      <c r="LIL81" s="283"/>
      <c r="LIM81" s="284"/>
      <c r="LIN81" s="282"/>
      <c r="LIO81" s="282"/>
      <c r="LIP81" s="282"/>
      <c r="LIQ81" s="282"/>
      <c r="LIR81" s="282"/>
      <c r="LIS81" s="282"/>
      <c r="LIT81" s="282"/>
      <c r="LIU81" s="282"/>
      <c r="LIV81" s="282"/>
      <c r="LIW81" s="282"/>
      <c r="LIX81" s="282"/>
      <c r="LIY81" s="283"/>
      <c r="LIZ81" s="284"/>
      <c r="LJA81" s="282"/>
      <c r="LJB81" s="282"/>
      <c r="LJC81" s="282"/>
      <c r="LJD81" s="282"/>
      <c r="LJE81" s="282"/>
      <c r="LJF81" s="282"/>
      <c r="LJG81" s="282"/>
      <c r="LJH81" s="282"/>
      <c r="LJI81" s="282"/>
      <c r="LJJ81" s="282"/>
      <c r="LJK81" s="282"/>
      <c r="LJL81" s="283"/>
      <c r="LJM81" s="284"/>
      <c r="LJN81" s="282"/>
      <c r="LJO81" s="282"/>
      <c r="LJP81" s="282"/>
      <c r="LJQ81" s="282"/>
      <c r="LJR81" s="282"/>
      <c r="LJS81" s="282"/>
      <c r="LJT81" s="282"/>
      <c r="LJU81" s="282"/>
      <c r="LJV81" s="282"/>
      <c r="LJW81" s="282"/>
      <c r="LJX81" s="282"/>
      <c r="LJY81" s="283"/>
      <c r="LJZ81" s="284"/>
      <c r="LKA81" s="282"/>
      <c r="LKB81" s="282"/>
      <c r="LKC81" s="282"/>
      <c r="LKD81" s="282"/>
      <c r="LKE81" s="282"/>
      <c r="LKF81" s="282"/>
      <c r="LKG81" s="282"/>
      <c r="LKH81" s="282"/>
      <c r="LKI81" s="282"/>
      <c r="LKJ81" s="282"/>
      <c r="LKK81" s="282"/>
      <c r="LKL81" s="283"/>
      <c r="LKM81" s="284"/>
      <c r="LKN81" s="282"/>
      <c r="LKO81" s="282"/>
      <c r="LKP81" s="282"/>
      <c r="LKQ81" s="282"/>
      <c r="LKR81" s="282"/>
      <c r="LKS81" s="282"/>
      <c r="LKT81" s="282"/>
      <c r="LKU81" s="282"/>
      <c r="LKV81" s="282"/>
      <c r="LKW81" s="282"/>
      <c r="LKX81" s="282"/>
      <c r="LKY81" s="283"/>
      <c r="LKZ81" s="284"/>
      <c r="LLA81" s="282"/>
      <c r="LLB81" s="282"/>
      <c r="LLC81" s="282"/>
      <c r="LLD81" s="282"/>
      <c r="LLE81" s="282"/>
      <c r="LLF81" s="282"/>
      <c r="LLG81" s="282"/>
      <c r="LLH81" s="282"/>
      <c r="LLI81" s="282"/>
      <c r="LLJ81" s="282"/>
      <c r="LLK81" s="282"/>
      <c r="LLL81" s="283"/>
      <c r="LLM81" s="284"/>
      <c r="LLN81" s="282"/>
      <c r="LLO81" s="282"/>
      <c r="LLP81" s="282"/>
      <c r="LLQ81" s="282"/>
      <c r="LLR81" s="282"/>
      <c r="LLS81" s="282"/>
      <c r="LLT81" s="282"/>
      <c r="LLU81" s="282"/>
      <c r="LLV81" s="282"/>
      <c r="LLW81" s="282"/>
      <c r="LLX81" s="282"/>
      <c r="LLY81" s="283"/>
      <c r="LLZ81" s="284"/>
      <c r="LMA81" s="282"/>
      <c r="LMB81" s="282"/>
      <c r="LMC81" s="282"/>
      <c r="LMD81" s="282"/>
      <c r="LME81" s="282"/>
      <c r="LMF81" s="282"/>
      <c r="LMG81" s="282"/>
      <c r="LMH81" s="282"/>
      <c r="LMI81" s="282"/>
      <c r="LMJ81" s="282"/>
      <c r="LMK81" s="282"/>
      <c r="LML81" s="283"/>
      <c r="LMM81" s="284"/>
      <c r="LMN81" s="282"/>
      <c r="LMO81" s="282"/>
      <c r="LMP81" s="282"/>
      <c r="LMQ81" s="282"/>
      <c r="LMR81" s="282"/>
      <c r="LMS81" s="282"/>
      <c r="LMT81" s="282"/>
      <c r="LMU81" s="282"/>
      <c r="LMV81" s="282"/>
      <c r="LMW81" s="282"/>
      <c r="LMX81" s="282"/>
      <c r="LMY81" s="283"/>
      <c r="LMZ81" s="284"/>
      <c r="LNA81" s="282"/>
      <c r="LNB81" s="282"/>
      <c r="LNC81" s="282"/>
      <c r="LND81" s="282"/>
      <c r="LNE81" s="282"/>
      <c r="LNF81" s="282"/>
      <c r="LNG81" s="282"/>
      <c r="LNH81" s="282"/>
      <c r="LNI81" s="282"/>
      <c r="LNJ81" s="282"/>
      <c r="LNK81" s="282"/>
      <c r="LNL81" s="283"/>
      <c r="LNM81" s="284"/>
      <c r="LNN81" s="282"/>
      <c r="LNO81" s="282"/>
      <c r="LNP81" s="282"/>
      <c r="LNQ81" s="282"/>
      <c r="LNR81" s="282"/>
      <c r="LNS81" s="282"/>
      <c r="LNT81" s="282"/>
      <c r="LNU81" s="282"/>
      <c r="LNV81" s="282"/>
      <c r="LNW81" s="282"/>
      <c r="LNX81" s="282"/>
      <c r="LNY81" s="283"/>
      <c r="LNZ81" s="284"/>
      <c r="LOA81" s="282"/>
      <c r="LOB81" s="282"/>
      <c r="LOC81" s="282"/>
      <c r="LOD81" s="282"/>
      <c r="LOE81" s="282"/>
      <c r="LOF81" s="282"/>
      <c r="LOG81" s="282"/>
      <c r="LOH81" s="282"/>
      <c r="LOI81" s="282"/>
      <c r="LOJ81" s="282"/>
      <c r="LOK81" s="282"/>
      <c r="LOL81" s="283"/>
      <c r="LOM81" s="284"/>
      <c r="LON81" s="282"/>
      <c r="LOO81" s="282"/>
      <c r="LOP81" s="282"/>
      <c r="LOQ81" s="282"/>
      <c r="LOR81" s="282"/>
      <c r="LOS81" s="282"/>
      <c r="LOT81" s="282"/>
      <c r="LOU81" s="282"/>
      <c r="LOV81" s="282"/>
      <c r="LOW81" s="282"/>
      <c r="LOX81" s="282"/>
      <c r="LOY81" s="283"/>
      <c r="LOZ81" s="284"/>
      <c r="LPA81" s="282"/>
      <c r="LPB81" s="282"/>
      <c r="LPC81" s="282"/>
      <c r="LPD81" s="282"/>
      <c r="LPE81" s="282"/>
      <c r="LPF81" s="282"/>
      <c r="LPG81" s="282"/>
      <c r="LPH81" s="282"/>
      <c r="LPI81" s="282"/>
      <c r="LPJ81" s="282"/>
      <c r="LPK81" s="282"/>
      <c r="LPL81" s="283"/>
      <c r="LPM81" s="284"/>
      <c r="LPN81" s="282"/>
      <c r="LPO81" s="282"/>
      <c r="LPP81" s="282"/>
      <c r="LPQ81" s="282"/>
      <c r="LPR81" s="282"/>
      <c r="LPS81" s="282"/>
      <c r="LPT81" s="282"/>
      <c r="LPU81" s="282"/>
      <c r="LPV81" s="282"/>
      <c r="LPW81" s="282"/>
      <c r="LPX81" s="282"/>
      <c r="LPY81" s="283"/>
      <c r="LPZ81" s="284"/>
      <c r="LQA81" s="282"/>
      <c r="LQB81" s="282"/>
      <c r="LQC81" s="282"/>
      <c r="LQD81" s="282"/>
      <c r="LQE81" s="282"/>
      <c r="LQF81" s="282"/>
      <c r="LQG81" s="282"/>
      <c r="LQH81" s="282"/>
      <c r="LQI81" s="282"/>
      <c r="LQJ81" s="282"/>
      <c r="LQK81" s="282"/>
      <c r="LQL81" s="283"/>
      <c r="LQM81" s="284"/>
      <c r="LQN81" s="282"/>
      <c r="LQO81" s="282"/>
      <c r="LQP81" s="282"/>
      <c r="LQQ81" s="282"/>
      <c r="LQR81" s="282"/>
      <c r="LQS81" s="282"/>
      <c r="LQT81" s="282"/>
      <c r="LQU81" s="282"/>
      <c r="LQV81" s="282"/>
      <c r="LQW81" s="282"/>
      <c r="LQX81" s="282"/>
      <c r="LQY81" s="283"/>
      <c r="LQZ81" s="284"/>
      <c r="LRA81" s="282"/>
      <c r="LRB81" s="282"/>
      <c r="LRC81" s="282"/>
      <c r="LRD81" s="282"/>
      <c r="LRE81" s="282"/>
      <c r="LRF81" s="282"/>
      <c r="LRG81" s="282"/>
      <c r="LRH81" s="282"/>
      <c r="LRI81" s="282"/>
      <c r="LRJ81" s="282"/>
      <c r="LRK81" s="282"/>
      <c r="LRL81" s="283"/>
      <c r="LRM81" s="284"/>
      <c r="LRN81" s="282"/>
      <c r="LRO81" s="282"/>
      <c r="LRP81" s="282"/>
      <c r="LRQ81" s="282"/>
      <c r="LRR81" s="282"/>
      <c r="LRS81" s="282"/>
      <c r="LRT81" s="282"/>
      <c r="LRU81" s="282"/>
      <c r="LRV81" s="282"/>
      <c r="LRW81" s="282"/>
      <c r="LRX81" s="282"/>
      <c r="LRY81" s="283"/>
      <c r="LRZ81" s="284"/>
      <c r="LSA81" s="282"/>
      <c r="LSB81" s="282"/>
      <c r="LSC81" s="282"/>
      <c r="LSD81" s="282"/>
      <c r="LSE81" s="282"/>
      <c r="LSF81" s="282"/>
      <c r="LSG81" s="282"/>
      <c r="LSH81" s="282"/>
      <c r="LSI81" s="282"/>
      <c r="LSJ81" s="282"/>
      <c r="LSK81" s="282"/>
      <c r="LSL81" s="283"/>
      <c r="LSM81" s="284"/>
      <c r="LSN81" s="282"/>
      <c r="LSO81" s="282"/>
      <c r="LSP81" s="282"/>
      <c r="LSQ81" s="282"/>
      <c r="LSR81" s="282"/>
      <c r="LSS81" s="282"/>
      <c r="LST81" s="282"/>
      <c r="LSU81" s="282"/>
      <c r="LSV81" s="282"/>
      <c r="LSW81" s="282"/>
      <c r="LSX81" s="282"/>
      <c r="LSY81" s="283"/>
      <c r="LSZ81" s="284"/>
      <c r="LTA81" s="282"/>
      <c r="LTB81" s="282"/>
      <c r="LTC81" s="282"/>
      <c r="LTD81" s="282"/>
      <c r="LTE81" s="282"/>
      <c r="LTF81" s="282"/>
      <c r="LTG81" s="282"/>
      <c r="LTH81" s="282"/>
      <c r="LTI81" s="282"/>
      <c r="LTJ81" s="282"/>
      <c r="LTK81" s="282"/>
      <c r="LTL81" s="283"/>
      <c r="LTM81" s="284"/>
      <c r="LTN81" s="282"/>
      <c r="LTO81" s="282"/>
      <c r="LTP81" s="282"/>
      <c r="LTQ81" s="282"/>
      <c r="LTR81" s="282"/>
      <c r="LTS81" s="282"/>
      <c r="LTT81" s="282"/>
      <c r="LTU81" s="282"/>
      <c r="LTV81" s="282"/>
      <c r="LTW81" s="282"/>
      <c r="LTX81" s="282"/>
      <c r="LTY81" s="283"/>
      <c r="LTZ81" s="284"/>
      <c r="LUA81" s="282"/>
      <c r="LUB81" s="282"/>
      <c r="LUC81" s="282"/>
      <c r="LUD81" s="282"/>
      <c r="LUE81" s="282"/>
      <c r="LUF81" s="282"/>
      <c r="LUG81" s="282"/>
      <c r="LUH81" s="282"/>
      <c r="LUI81" s="282"/>
      <c r="LUJ81" s="282"/>
      <c r="LUK81" s="282"/>
      <c r="LUL81" s="283"/>
      <c r="LUM81" s="284"/>
      <c r="LUN81" s="282"/>
      <c r="LUO81" s="282"/>
      <c r="LUP81" s="282"/>
      <c r="LUQ81" s="282"/>
      <c r="LUR81" s="282"/>
      <c r="LUS81" s="282"/>
      <c r="LUT81" s="282"/>
      <c r="LUU81" s="282"/>
      <c r="LUV81" s="282"/>
      <c r="LUW81" s="282"/>
      <c r="LUX81" s="282"/>
      <c r="LUY81" s="283"/>
      <c r="LUZ81" s="284"/>
      <c r="LVA81" s="282"/>
      <c r="LVB81" s="282"/>
      <c r="LVC81" s="282"/>
      <c r="LVD81" s="282"/>
      <c r="LVE81" s="282"/>
      <c r="LVF81" s="282"/>
      <c r="LVG81" s="282"/>
      <c r="LVH81" s="282"/>
      <c r="LVI81" s="282"/>
      <c r="LVJ81" s="282"/>
      <c r="LVK81" s="282"/>
      <c r="LVL81" s="283"/>
      <c r="LVM81" s="284"/>
      <c r="LVN81" s="282"/>
      <c r="LVO81" s="282"/>
      <c r="LVP81" s="282"/>
      <c r="LVQ81" s="282"/>
      <c r="LVR81" s="282"/>
      <c r="LVS81" s="282"/>
      <c r="LVT81" s="282"/>
      <c r="LVU81" s="282"/>
      <c r="LVV81" s="282"/>
      <c r="LVW81" s="282"/>
      <c r="LVX81" s="282"/>
      <c r="LVY81" s="283"/>
      <c r="LVZ81" s="284"/>
      <c r="LWA81" s="282"/>
      <c r="LWB81" s="282"/>
      <c r="LWC81" s="282"/>
      <c r="LWD81" s="282"/>
      <c r="LWE81" s="282"/>
      <c r="LWF81" s="282"/>
      <c r="LWG81" s="282"/>
      <c r="LWH81" s="282"/>
      <c r="LWI81" s="282"/>
      <c r="LWJ81" s="282"/>
      <c r="LWK81" s="282"/>
      <c r="LWL81" s="283"/>
      <c r="LWM81" s="284"/>
      <c r="LWN81" s="282"/>
      <c r="LWO81" s="282"/>
      <c r="LWP81" s="282"/>
      <c r="LWQ81" s="282"/>
      <c r="LWR81" s="282"/>
      <c r="LWS81" s="282"/>
      <c r="LWT81" s="282"/>
      <c r="LWU81" s="282"/>
      <c r="LWV81" s="282"/>
      <c r="LWW81" s="282"/>
      <c r="LWX81" s="282"/>
      <c r="LWY81" s="283"/>
      <c r="LWZ81" s="284"/>
      <c r="LXA81" s="282"/>
      <c r="LXB81" s="282"/>
      <c r="LXC81" s="282"/>
      <c r="LXD81" s="282"/>
      <c r="LXE81" s="282"/>
      <c r="LXF81" s="282"/>
      <c r="LXG81" s="282"/>
      <c r="LXH81" s="282"/>
      <c r="LXI81" s="282"/>
      <c r="LXJ81" s="282"/>
      <c r="LXK81" s="282"/>
      <c r="LXL81" s="283"/>
      <c r="LXM81" s="284"/>
      <c r="LXN81" s="282"/>
      <c r="LXO81" s="282"/>
      <c r="LXP81" s="282"/>
      <c r="LXQ81" s="282"/>
      <c r="LXR81" s="282"/>
      <c r="LXS81" s="282"/>
      <c r="LXT81" s="282"/>
      <c r="LXU81" s="282"/>
      <c r="LXV81" s="282"/>
      <c r="LXW81" s="282"/>
      <c r="LXX81" s="282"/>
      <c r="LXY81" s="283"/>
      <c r="LXZ81" s="284"/>
      <c r="LYA81" s="282"/>
      <c r="LYB81" s="282"/>
      <c r="LYC81" s="282"/>
      <c r="LYD81" s="282"/>
      <c r="LYE81" s="282"/>
      <c r="LYF81" s="282"/>
      <c r="LYG81" s="282"/>
      <c r="LYH81" s="282"/>
      <c r="LYI81" s="282"/>
      <c r="LYJ81" s="282"/>
      <c r="LYK81" s="282"/>
      <c r="LYL81" s="283"/>
      <c r="LYM81" s="284"/>
      <c r="LYN81" s="282"/>
      <c r="LYO81" s="282"/>
      <c r="LYP81" s="282"/>
      <c r="LYQ81" s="282"/>
      <c r="LYR81" s="282"/>
      <c r="LYS81" s="282"/>
      <c r="LYT81" s="282"/>
      <c r="LYU81" s="282"/>
      <c r="LYV81" s="282"/>
      <c r="LYW81" s="282"/>
      <c r="LYX81" s="282"/>
      <c r="LYY81" s="283"/>
      <c r="LYZ81" s="284"/>
      <c r="LZA81" s="282"/>
      <c r="LZB81" s="282"/>
      <c r="LZC81" s="282"/>
      <c r="LZD81" s="282"/>
      <c r="LZE81" s="282"/>
      <c r="LZF81" s="282"/>
      <c r="LZG81" s="282"/>
      <c r="LZH81" s="282"/>
      <c r="LZI81" s="282"/>
      <c r="LZJ81" s="282"/>
      <c r="LZK81" s="282"/>
      <c r="LZL81" s="283"/>
      <c r="LZM81" s="284"/>
      <c r="LZN81" s="282"/>
      <c r="LZO81" s="282"/>
      <c r="LZP81" s="282"/>
      <c r="LZQ81" s="282"/>
      <c r="LZR81" s="282"/>
      <c r="LZS81" s="282"/>
      <c r="LZT81" s="282"/>
      <c r="LZU81" s="282"/>
      <c r="LZV81" s="282"/>
      <c r="LZW81" s="282"/>
      <c r="LZX81" s="282"/>
      <c r="LZY81" s="283"/>
      <c r="LZZ81" s="284"/>
      <c r="MAA81" s="282"/>
      <c r="MAB81" s="282"/>
      <c r="MAC81" s="282"/>
      <c r="MAD81" s="282"/>
      <c r="MAE81" s="282"/>
      <c r="MAF81" s="282"/>
      <c r="MAG81" s="282"/>
      <c r="MAH81" s="282"/>
      <c r="MAI81" s="282"/>
      <c r="MAJ81" s="282"/>
      <c r="MAK81" s="282"/>
      <c r="MAL81" s="283"/>
      <c r="MAM81" s="284"/>
      <c r="MAN81" s="282"/>
      <c r="MAO81" s="282"/>
      <c r="MAP81" s="282"/>
      <c r="MAQ81" s="282"/>
      <c r="MAR81" s="282"/>
      <c r="MAS81" s="282"/>
      <c r="MAT81" s="282"/>
      <c r="MAU81" s="282"/>
      <c r="MAV81" s="282"/>
      <c r="MAW81" s="282"/>
      <c r="MAX81" s="282"/>
      <c r="MAY81" s="283"/>
      <c r="MAZ81" s="284"/>
      <c r="MBA81" s="282"/>
      <c r="MBB81" s="282"/>
      <c r="MBC81" s="282"/>
      <c r="MBD81" s="282"/>
      <c r="MBE81" s="282"/>
      <c r="MBF81" s="282"/>
      <c r="MBG81" s="282"/>
      <c r="MBH81" s="282"/>
      <c r="MBI81" s="282"/>
      <c r="MBJ81" s="282"/>
      <c r="MBK81" s="282"/>
      <c r="MBL81" s="283"/>
      <c r="MBM81" s="284"/>
      <c r="MBN81" s="282"/>
      <c r="MBO81" s="282"/>
      <c r="MBP81" s="282"/>
      <c r="MBQ81" s="282"/>
      <c r="MBR81" s="282"/>
      <c r="MBS81" s="282"/>
      <c r="MBT81" s="282"/>
      <c r="MBU81" s="282"/>
      <c r="MBV81" s="282"/>
      <c r="MBW81" s="282"/>
      <c r="MBX81" s="282"/>
      <c r="MBY81" s="283"/>
      <c r="MBZ81" s="284"/>
      <c r="MCA81" s="282"/>
      <c r="MCB81" s="282"/>
      <c r="MCC81" s="282"/>
      <c r="MCD81" s="282"/>
      <c r="MCE81" s="282"/>
      <c r="MCF81" s="282"/>
      <c r="MCG81" s="282"/>
      <c r="MCH81" s="282"/>
      <c r="MCI81" s="282"/>
      <c r="MCJ81" s="282"/>
      <c r="MCK81" s="282"/>
      <c r="MCL81" s="283"/>
      <c r="MCM81" s="284"/>
      <c r="MCN81" s="282"/>
      <c r="MCO81" s="282"/>
      <c r="MCP81" s="282"/>
      <c r="MCQ81" s="282"/>
      <c r="MCR81" s="282"/>
      <c r="MCS81" s="282"/>
      <c r="MCT81" s="282"/>
      <c r="MCU81" s="282"/>
      <c r="MCV81" s="282"/>
      <c r="MCW81" s="282"/>
      <c r="MCX81" s="282"/>
      <c r="MCY81" s="283"/>
      <c r="MCZ81" s="284"/>
      <c r="MDA81" s="282"/>
      <c r="MDB81" s="282"/>
      <c r="MDC81" s="282"/>
      <c r="MDD81" s="282"/>
      <c r="MDE81" s="282"/>
      <c r="MDF81" s="282"/>
      <c r="MDG81" s="282"/>
      <c r="MDH81" s="282"/>
      <c r="MDI81" s="282"/>
      <c r="MDJ81" s="282"/>
      <c r="MDK81" s="282"/>
      <c r="MDL81" s="283"/>
      <c r="MDM81" s="284"/>
      <c r="MDN81" s="282"/>
      <c r="MDO81" s="282"/>
      <c r="MDP81" s="282"/>
      <c r="MDQ81" s="282"/>
      <c r="MDR81" s="282"/>
      <c r="MDS81" s="282"/>
      <c r="MDT81" s="282"/>
      <c r="MDU81" s="282"/>
      <c r="MDV81" s="282"/>
      <c r="MDW81" s="282"/>
      <c r="MDX81" s="282"/>
      <c r="MDY81" s="283"/>
      <c r="MDZ81" s="284"/>
      <c r="MEA81" s="282"/>
      <c r="MEB81" s="282"/>
      <c r="MEC81" s="282"/>
      <c r="MED81" s="282"/>
      <c r="MEE81" s="282"/>
      <c r="MEF81" s="282"/>
      <c r="MEG81" s="282"/>
      <c r="MEH81" s="282"/>
      <c r="MEI81" s="282"/>
      <c r="MEJ81" s="282"/>
      <c r="MEK81" s="282"/>
      <c r="MEL81" s="283"/>
      <c r="MEM81" s="284"/>
      <c r="MEN81" s="282"/>
      <c r="MEO81" s="282"/>
      <c r="MEP81" s="282"/>
      <c r="MEQ81" s="282"/>
      <c r="MER81" s="282"/>
      <c r="MES81" s="282"/>
      <c r="MET81" s="282"/>
      <c r="MEU81" s="282"/>
      <c r="MEV81" s="282"/>
      <c r="MEW81" s="282"/>
      <c r="MEX81" s="282"/>
      <c r="MEY81" s="283"/>
      <c r="MEZ81" s="284"/>
      <c r="MFA81" s="282"/>
      <c r="MFB81" s="282"/>
      <c r="MFC81" s="282"/>
      <c r="MFD81" s="282"/>
      <c r="MFE81" s="282"/>
      <c r="MFF81" s="282"/>
      <c r="MFG81" s="282"/>
      <c r="MFH81" s="282"/>
      <c r="MFI81" s="282"/>
      <c r="MFJ81" s="282"/>
      <c r="MFK81" s="282"/>
      <c r="MFL81" s="283"/>
      <c r="MFM81" s="284"/>
      <c r="MFN81" s="282"/>
      <c r="MFO81" s="282"/>
      <c r="MFP81" s="282"/>
      <c r="MFQ81" s="282"/>
      <c r="MFR81" s="282"/>
      <c r="MFS81" s="282"/>
      <c r="MFT81" s="282"/>
      <c r="MFU81" s="282"/>
      <c r="MFV81" s="282"/>
      <c r="MFW81" s="282"/>
      <c r="MFX81" s="282"/>
      <c r="MFY81" s="283"/>
      <c r="MFZ81" s="284"/>
      <c r="MGA81" s="282"/>
      <c r="MGB81" s="282"/>
      <c r="MGC81" s="282"/>
      <c r="MGD81" s="282"/>
      <c r="MGE81" s="282"/>
      <c r="MGF81" s="282"/>
      <c r="MGG81" s="282"/>
      <c r="MGH81" s="282"/>
      <c r="MGI81" s="282"/>
      <c r="MGJ81" s="282"/>
      <c r="MGK81" s="282"/>
      <c r="MGL81" s="283"/>
      <c r="MGM81" s="284"/>
      <c r="MGN81" s="282"/>
      <c r="MGO81" s="282"/>
      <c r="MGP81" s="282"/>
      <c r="MGQ81" s="282"/>
      <c r="MGR81" s="282"/>
      <c r="MGS81" s="282"/>
      <c r="MGT81" s="282"/>
      <c r="MGU81" s="282"/>
      <c r="MGV81" s="282"/>
      <c r="MGW81" s="282"/>
      <c r="MGX81" s="282"/>
      <c r="MGY81" s="283"/>
      <c r="MGZ81" s="284"/>
      <c r="MHA81" s="282"/>
      <c r="MHB81" s="282"/>
      <c r="MHC81" s="282"/>
      <c r="MHD81" s="282"/>
      <c r="MHE81" s="282"/>
      <c r="MHF81" s="282"/>
      <c r="MHG81" s="282"/>
      <c r="MHH81" s="282"/>
      <c r="MHI81" s="282"/>
      <c r="MHJ81" s="282"/>
      <c r="MHK81" s="282"/>
      <c r="MHL81" s="283"/>
      <c r="MHM81" s="284"/>
      <c r="MHN81" s="282"/>
      <c r="MHO81" s="282"/>
      <c r="MHP81" s="282"/>
      <c r="MHQ81" s="282"/>
      <c r="MHR81" s="282"/>
      <c r="MHS81" s="282"/>
      <c r="MHT81" s="282"/>
      <c r="MHU81" s="282"/>
      <c r="MHV81" s="282"/>
      <c r="MHW81" s="282"/>
      <c r="MHX81" s="282"/>
      <c r="MHY81" s="283"/>
      <c r="MHZ81" s="284"/>
      <c r="MIA81" s="282"/>
      <c r="MIB81" s="282"/>
      <c r="MIC81" s="282"/>
      <c r="MID81" s="282"/>
      <c r="MIE81" s="282"/>
      <c r="MIF81" s="282"/>
      <c r="MIG81" s="282"/>
      <c r="MIH81" s="282"/>
      <c r="MII81" s="282"/>
      <c r="MIJ81" s="282"/>
      <c r="MIK81" s="282"/>
      <c r="MIL81" s="283"/>
      <c r="MIM81" s="284"/>
      <c r="MIN81" s="282"/>
      <c r="MIO81" s="282"/>
      <c r="MIP81" s="282"/>
      <c r="MIQ81" s="282"/>
      <c r="MIR81" s="282"/>
      <c r="MIS81" s="282"/>
      <c r="MIT81" s="282"/>
      <c r="MIU81" s="282"/>
      <c r="MIV81" s="282"/>
      <c r="MIW81" s="282"/>
      <c r="MIX81" s="282"/>
      <c r="MIY81" s="283"/>
      <c r="MIZ81" s="284"/>
      <c r="MJA81" s="282"/>
      <c r="MJB81" s="282"/>
      <c r="MJC81" s="282"/>
      <c r="MJD81" s="282"/>
      <c r="MJE81" s="282"/>
      <c r="MJF81" s="282"/>
      <c r="MJG81" s="282"/>
      <c r="MJH81" s="282"/>
      <c r="MJI81" s="282"/>
      <c r="MJJ81" s="282"/>
      <c r="MJK81" s="282"/>
      <c r="MJL81" s="283"/>
      <c r="MJM81" s="284"/>
      <c r="MJN81" s="282"/>
      <c r="MJO81" s="282"/>
      <c r="MJP81" s="282"/>
      <c r="MJQ81" s="282"/>
      <c r="MJR81" s="282"/>
      <c r="MJS81" s="282"/>
      <c r="MJT81" s="282"/>
      <c r="MJU81" s="282"/>
      <c r="MJV81" s="282"/>
      <c r="MJW81" s="282"/>
      <c r="MJX81" s="282"/>
      <c r="MJY81" s="283"/>
      <c r="MJZ81" s="284"/>
      <c r="MKA81" s="282"/>
      <c r="MKB81" s="282"/>
      <c r="MKC81" s="282"/>
      <c r="MKD81" s="282"/>
      <c r="MKE81" s="282"/>
      <c r="MKF81" s="282"/>
      <c r="MKG81" s="282"/>
      <c r="MKH81" s="282"/>
      <c r="MKI81" s="282"/>
      <c r="MKJ81" s="282"/>
      <c r="MKK81" s="282"/>
      <c r="MKL81" s="283"/>
      <c r="MKM81" s="284"/>
      <c r="MKN81" s="282"/>
      <c r="MKO81" s="282"/>
      <c r="MKP81" s="282"/>
      <c r="MKQ81" s="282"/>
      <c r="MKR81" s="282"/>
      <c r="MKS81" s="282"/>
      <c r="MKT81" s="282"/>
      <c r="MKU81" s="282"/>
      <c r="MKV81" s="282"/>
      <c r="MKW81" s="282"/>
      <c r="MKX81" s="282"/>
      <c r="MKY81" s="283"/>
      <c r="MKZ81" s="284"/>
      <c r="MLA81" s="282"/>
      <c r="MLB81" s="282"/>
      <c r="MLC81" s="282"/>
      <c r="MLD81" s="282"/>
      <c r="MLE81" s="282"/>
      <c r="MLF81" s="282"/>
      <c r="MLG81" s="282"/>
      <c r="MLH81" s="282"/>
      <c r="MLI81" s="282"/>
      <c r="MLJ81" s="282"/>
      <c r="MLK81" s="282"/>
      <c r="MLL81" s="283"/>
      <c r="MLM81" s="284"/>
      <c r="MLN81" s="282"/>
      <c r="MLO81" s="282"/>
      <c r="MLP81" s="282"/>
      <c r="MLQ81" s="282"/>
      <c r="MLR81" s="282"/>
      <c r="MLS81" s="282"/>
      <c r="MLT81" s="282"/>
      <c r="MLU81" s="282"/>
      <c r="MLV81" s="282"/>
      <c r="MLW81" s="282"/>
      <c r="MLX81" s="282"/>
      <c r="MLY81" s="283"/>
      <c r="MLZ81" s="284"/>
      <c r="MMA81" s="282"/>
      <c r="MMB81" s="282"/>
      <c r="MMC81" s="282"/>
      <c r="MMD81" s="282"/>
      <c r="MME81" s="282"/>
      <c r="MMF81" s="282"/>
      <c r="MMG81" s="282"/>
      <c r="MMH81" s="282"/>
      <c r="MMI81" s="282"/>
      <c r="MMJ81" s="282"/>
      <c r="MMK81" s="282"/>
      <c r="MML81" s="283"/>
      <c r="MMM81" s="284"/>
      <c r="MMN81" s="282"/>
      <c r="MMO81" s="282"/>
      <c r="MMP81" s="282"/>
      <c r="MMQ81" s="282"/>
      <c r="MMR81" s="282"/>
      <c r="MMS81" s="282"/>
      <c r="MMT81" s="282"/>
      <c r="MMU81" s="282"/>
      <c r="MMV81" s="282"/>
      <c r="MMW81" s="282"/>
      <c r="MMX81" s="282"/>
      <c r="MMY81" s="283"/>
      <c r="MMZ81" s="284"/>
      <c r="MNA81" s="282"/>
      <c r="MNB81" s="282"/>
      <c r="MNC81" s="282"/>
      <c r="MND81" s="282"/>
      <c r="MNE81" s="282"/>
      <c r="MNF81" s="282"/>
      <c r="MNG81" s="282"/>
      <c r="MNH81" s="282"/>
      <c r="MNI81" s="282"/>
      <c r="MNJ81" s="282"/>
      <c r="MNK81" s="282"/>
      <c r="MNL81" s="283"/>
      <c r="MNM81" s="284"/>
      <c r="MNN81" s="282"/>
      <c r="MNO81" s="282"/>
      <c r="MNP81" s="282"/>
      <c r="MNQ81" s="282"/>
      <c r="MNR81" s="282"/>
      <c r="MNS81" s="282"/>
      <c r="MNT81" s="282"/>
      <c r="MNU81" s="282"/>
      <c r="MNV81" s="282"/>
      <c r="MNW81" s="282"/>
      <c r="MNX81" s="282"/>
      <c r="MNY81" s="283"/>
      <c r="MNZ81" s="284"/>
      <c r="MOA81" s="282"/>
      <c r="MOB81" s="282"/>
      <c r="MOC81" s="282"/>
      <c r="MOD81" s="282"/>
      <c r="MOE81" s="282"/>
      <c r="MOF81" s="282"/>
      <c r="MOG81" s="282"/>
      <c r="MOH81" s="282"/>
      <c r="MOI81" s="282"/>
      <c r="MOJ81" s="282"/>
      <c r="MOK81" s="282"/>
      <c r="MOL81" s="283"/>
      <c r="MOM81" s="284"/>
      <c r="MON81" s="282"/>
      <c r="MOO81" s="282"/>
      <c r="MOP81" s="282"/>
      <c r="MOQ81" s="282"/>
      <c r="MOR81" s="282"/>
      <c r="MOS81" s="282"/>
      <c r="MOT81" s="282"/>
      <c r="MOU81" s="282"/>
      <c r="MOV81" s="282"/>
      <c r="MOW81" s="282"/>
      <c r="MOX81" s="282"/>
      <c r="MOY81" s="283"/>
      <c r="MOZ81" s="284"/>
      <c r="MPA81" s="282"/>
      <c r="MPB81" s="282"/>
      <c r="MPC81" s="282"/>
      <c r="MPD81" s="282"/>
      <c r="MPE81" s="282"/>
      <c r="MPF81" s="282"/>
      <c r="MPG81" s="282"/>
      <c r="MPH81" s="282"/>
      <c r="MPI81" s="282"/>
      <c r="MPJ81" s="282"/>
      <c r="MPK81" s="282"/>
      <c r="MPL81" s="283"/>
      <c r="MPM81" s="284"/>
      <c r="MPN81" s="282"/>
      <c r="MPO81" s="282"/>
      <c r="MPP81" s="282"/>
      <c r="MPQ81" s="282"/>
      <c r="MPR81" s="282"/>
      <c r="MPS81" s="282"/>
      <c r="MPT81" s="282"/>
      <c r="MPU81" s="282"/>
      <c r="MPV81" s="282"/>
      <c r="MPW81" s="282"/>
      <c r="MPX81" s="282"/>
      <c r="MPY81" s="283"/>
      <c r="MPZ81" s="284"/>
      <c r="MQA81" s="282"/>
      <c r="MQB81" s="282"/>
      <c r="MQC81" s="282"/>
      <c r="MQD81" s="282"/>
      <c r="MQE81" s="282"/>
      <c r="MQF81" s="282"/>
      <c r="MQG81" s="282"/>
      <c r="MQH81" s="282"/>
      <c r="MQI81" s="282"/>
      <c r="MQJ81" s="282"/>
      <c r="MQK81" s="282"/>
      <c r="MQL81" s="283"/>
      <c r="MQM81" s="284"/>
      <c r="MQN81" s="282"/>
      <c r="MQO81" s="282"/>
      <c r="MQP81" s="282"/>
      <c r="MQQ81" s="282"/>
      <c r="MQR81" s="282"/>
      <c r="MQS81" s="282"/>
      <c r="MQT81" s="282"/>
      <c r="MQU81" s="282"/>
      <c r="MQV81" s="282"/>
      <c r="MQW81" s="282"/>
      <c r="MQX81" s="282"/>
      <c r="MQY81" s="283"/>
      <c r="MQZ81" s="284"/>
      <c r="MRA81" s="282"/>
      <c r="MRB81" s="282"/>
      <c r="MRC81" s="282"/>
      <c r="MRD81" s="282"/>
      <c r="MRE81" s="282"/>
      <c r="MRF81" s="282"/>
      <c r="MRG81" s="282"/>
      <c r="MRH81" s="282"/>
      <c r="MRI81" s="282"/>
      <c r="MRJ81" s="282"/>
      <c r="MRK81" s="282"/>
      <c r="MRL81" s="283"/>
      <c r="MRM81" s="284"/>
      <c r="MRN81" s="282"/>
      <c r="MRO81" s="282"/>
      <c r="MRP81" s="282"/>
      <c r="MRQ81" s="282"/>
      <c r="MRR81" s="282"/>
      <c r="MRS81" s="282"/>
      <c r="MRT81" s="282"/>
      <c r="MRU81" s="282"/>
      <c r="MRV81" s="282"/>
      <c r="MRW81" s="282"/>
      <c r="MRX81" s="282"/>
      <c r="MRY81" s="283"/>
      <c r="MRZ81" s="284"/>
      <c r="MSA81" s="282"/>
      <c r="MSB81" s="282"/>
      <c r="MSC81" s="282"/>
      <c r="MSD81" s="282"/>
      <c r="MSE81" s="282"/>
      <c r="MSF81" s="282"/>
      <c r="MSG81" s="282"/>
      <c r="MSH81" s="282"/>
      <c r="MSI81" s="282"/>
      <c r="MSJ81" s="282"/>
      <c r="MSK81" s="282"/>
      <c r="MSL81" s="283"/>
      <c r="MSM81" s="284"/>
      <c r="MSN81" s="282"/>
      <c r="MSO81" s="282"/>
      <c r="MSP81" s="282"/>
      <c r="MSQ81" s="282"/>
      <c r="MSR81" s="282"/>
      <c r="MSS81" s="282"/>
      <c r="MST81" s="282"/>
      <c r="MSU81" s="282"/>
      <c r="MSV81" s="282"/>
      <c r="MSW81" s="282"/>
      <c r="MSX81" s="282"/>
      <c r="MSY81" s="283"/>
      <c r="MSZ81" s="284"/>
      <c r="MTA81" s="282"/>
      <c r="MTB81" s="282"/>
      <c r="MTC81" s="282"/>
      <c r="MTD81" s="282"/>
      <c r="MTE81" s="282"/>
      <c r="MTF81" s="282"/>
      <c r="MTG81" s="282"/>
      <c r="MTH81" s="282"/>
      <c r="MTI81" s="282"/>
      <c r="MTJ81" s="282"/>
      <c r="MTK81" s="282"/>
      <c r="MTL81" s="283"/>
      <c r="MTM81" s="284"/>
      <c r="MTN81" s="282"/>
      <c r="MTO81" s="282"/>
      <c r="MTP81" s="282"/>
      <c r="MTQ81" s="282"/>
      <c r="MTR81" s="282"/>
      <c r="MTS81" s="282"/>
      <c r="MTT81" s="282"/>
      <c r="MTU81" s="282"/>
      <c r="MTV81" s="282"/>
      <c r="MTW81" s="282"/>
      <c r="MTX81" s="282"/>
      <c r="MTY81" s="283"/>
      <c r="MTZ81" s="284"/>
      <c r="MUA81" s="282"/>
      <c r="MUB81" s="282"/>
      <c r="MUC81" s="282"/>
      <c r="MUD81" s="282"/>
      <c r="MUE81" s="282"/>
      <c r="MUF81" s="282"/>
      <c r="MUG81" s="282"/>
      <c r="MUH81" s="282"/>
      <c r="MUI81" s="282"/>
      <c r="MUJ81" s="282"/>
      <c r="MUK81" s="282"/>
      <c r="MUL81" s="283"/>
      <c r="MUM81" s="284"/>
      <c r="MUN81" s="282"/>
      <c r="MUO81" s="282"/>
      <c r="MUP81" s="282"/>
      <c r="MUQ81" s="282"/>
      <c r="MUR81" s="282"/>
      <c r="MUS81" s="282"/>
      <c r="MUT81" s="282"/>
      <c r="MUU81" s="282"/>
      <c r="MUV81" s="282"/>
      <c r="MUW81" s="282"/>
      <c r="MUX81" s="282"/>
      <c r="MUY81" s="283"/>
      <c r="MUZ81" s="284"/>
      <c r="MVA81" s="282"/>
      <c r="MVB81" s="282"/>
      <c r="MVC81" s="282"/>
      <c r="MVD81" s="282"/>
      <c r="MVE81" s="282"/>
      <c r="MVF81" s="282"/>
      <c r="MVG81" s="282"/>
      <c r="MVH81" s="282"/>
      <c r="MVI81" s="282"/>
      <c r="MVJ81" s="282"/>
      <c r="MVK81" s="282"/>
      <c r="MVL81" s="283"/>
      <c r="MVM81" s="284"/>
      <c r="MVN81" s="282"/>
      <c r="MVO81" s="282"/>
      <c r="MVP81" s="282"/>
      <c r="MVQ81" s="282"/>
      <c r="MVR81" s="282"/>
      <c r="MVS81" s="282"/>
      <c r="MVT81" s="282"/>
      <c r="MVU81" s="282"/>
      <c r="MVV81" s="282"/>
      <c r="MVW81" s="282"/>
      <c r="MVX81" s="282"/>
      <c r="MVY81" s="283"/>
      <c r="MVZ81" s="284"/>
      <c r="MWA81" s="282"/>
      <c r="MWB81" s="282"/>
      <c r="MWC81" s="282"/>
      <c r="MWD81" s="282"/>
      <c r="MWE81" s="282"/>
      <c r="MWF81" s="282"/>
      <c r="MWG81" s="282"/>
      <c r="MWH81" s="282"/>
      <c r="MWI81" s="282"/>
      <c r="MWJ81" s="282"/>
      <c r="MWK81" s="282"/>
      <c r="MWL81" s="283"/>
      <c r="MWM81" s="284"/>
      <c r="MWN81" s="282"/>
      <c r="MWO81" s="282"/>
      <c r="MWP81" s="282"/>
      <c r="MWQ81" s="282"/>
      <c r="MWR81" s="282"/>
      <c r="MWS81" s="282"/>
      <c r="MWT81" s="282"/>
      <c r="MWU81" s="282"/>
      <c r="MWV81" s="282"/>
      <c r="MWW81" s="282"/>
      <c r="MWX81" s="282"/>
      <c r="MWY81" s="283"/>
      <c r="MWZ81" s="284"/>
      <c r="MXA81" s="282"/>
      <c r="MXB81" s="282"/>
      <c r="MXC81" s="282"/>
      <c r="MXD81" s="282"/>
      <c r="MXE81" s="282"/>
      <c r="MXF81" s="282"/>
      <c r="MXG81" s="282"/>
      <c r="MXH81" s="282"/>
      <c r="MXI81" s="282"/>
      <c r="MXJ81" s="282"/>
      <c r="MXK81" s="282"/>
      <c r="MXL81" s="283"/>
      <c r="MXM81" s="284"/>
      <c r="MXN81" s="282"/>
      <c r="MXO81" s="282"/>
      <c r="MXP81" s="282"/>
      <c r="MXQ81" s="282"/>
      <c r="MXR81" s="282"/>
      <c r="MXS81" s="282"/>
      <c r="MXT81" s="282"/>
      <c r="MXU81" s="282"/>
      <c r="MXV81" s="282"/>
      <c r="MXW81" s="282"/>
      <c r="MXX81" s="282"/>
      <c r="MXY81" s="283"/>
      <c r="MXZ81" s="284"/>
      <c r="MYA81" s="282"/>
      <c r="MYB81" s="282"/>
      <c r="MYC81" s="282"/>
      <c r="MYD81" s="282"/>
      <c r="MYE81" s="282"/>
      <c r="MYF81" s="282"/>
      <c r="MYG81" s="282"/>
      <c r="MYH81" s="282"/>
      <c r="MYI81" s="282"/>
      <c r="MYJ81" s="282"/>
      <c r="MYK81" s="282"/>
      <c r="MYL81" s="283"/>
      <c r="MYM81" s="284"/>
      <c r="MYN81" s="282"/>
      <c r="MYO81" s="282"/>
      <c r="MYP81" s="282"/>
      <c r="MYQ81" s="282"/>
      <c r="MYR81" s="282"/>
      <c r="MYS81" s="282"/>
      <c r="MYT81" s="282"/>
      <c r="MYU81" s="282"/>
      <c r="MYV81" s="282"/>
      <c r="MYW81" s="282"/>
      <c r="MYX81" s="282"/>
      <c r="MYY81" s="283"/>
      <c r="MYZ81" s="284"/>
      <c r="MZA81" s="282"/>
      <c r="MZB81" s="282"/>
      <c r="MZC81" s="282"/>
      <c r="MZD81" s="282"/>
      <c r="MZE81" s="282"/>
      <c r="MZF81" s="282"/>
      <c r="MZG81" s="282"/>
      <c r="MZH81" s="282"/>
      <c r="MZI81" s="282"/>
      <c r="MZJ81" s="282"/>
      <c r="MZK81" s="282"/>
      <c r="MZL81" s="283"/>
      <c r="MZM81" s="284"/>
      <c r="MZN81" s="282"/>
      <c r="MZO81" s="282"/>
      <c r="MZP81" s="282"/>
      <c r="MZQ81" s="282"/>
      <c r="MZR81" s="282"/>
      <c r="MZS81" s="282"/>
      <c r="MZT81" s="282"/>
      <c r="MZU81" s="282"/>
      <c r="MZV81" s="282"/>
      <c r="MZW81" s="282"/>
      <c r="MZX81" s="282"/>
      <c r="MZY81" s="283"/>
      <c r="MZZ81" s="284"/>
      <c r="NAA81" s="282"/>
      <c r="NAB81" s="282"/>
      <c r="NAC81" s="282"/>
      <c r="NAD81" s="282"/>
      <c r="NAE81" s="282"/>
      <c r="NAF81" s="282"/>
      <c r="NAG81" s="282"/>
      <c r="NAH81" s="282"/>
      <c r="NAI81" s="282"/>
      <c r="NAJ81" s="282"/>
      <c r="NAK81" s="282"/>
      <c r="NAL81" s="283"/>
      <c r="NAM81" s="284"/>
      <c r="NAN81" s="282"/>
      <c r="NAO81" s="282"/>
      <c r="NAP81" s="282"/>
      <c r="NAQ81" s="282"/>
      <c r="NAR81" s="282"/>
      <c r="NAS81" s="282"/>
      <c r="NAT81" s="282"/>
      <c r="NAU81" s="282"/>
      <c r="NAV81" s="282"/>
      <c r="NAW81" s="282"/>
      <c r="NAX81" s="282"/>
      <c r="NAY81" s="283"/>
      <c r="NAZ81" s="284"/>
      <c r="NBA81" s="282"/>
      <c r="NBB81" s="282"/>
      <c r="NBC81" s="282"/>
      <c r="NBD81" s="282"/>
      <c r="NBE81" s="282"/>
      <c r="NBF81" s="282"/>
      <c r="NBG81" s="282"/>
      <c r="NBH81" s="282"/>
      <c r="NBI81" s="282"/>
      <c r="NBJ81" s="282"/>
      <c r="NBK81" s="282"/>
      <c r="NBL81" s="283"/>
      <c r="NBM81" s="284"/>
      <c r="NBN81" s="282"/>
      <c r="NBO81" s="282"/>
      <c r="NBP81" s="282"/>
      <c r="NBQ81" s="282"/>
      <c r="NBR81" s="282"/>
      <c r="NBS81" s="282"/>
      <c r="NBT81" s="282"/>
      <c r="NBU81" s="282"/>
      <c r="NBV81" s="282"/>
      <c r="NBW81" s="282"/>
      <c r="NBX81" s="282"/>
      <c r="NBY81" s="283"/>
      <c r="NBZ81" s="284"/>
      <c r="NCA81" s="282"/>
      <c r="NCB81" s="282"/>
      <c r="NCC81" s="282"/>
      <c r="NCD81" s="282"/>
      <c r="NCE81" s="282"/>
      <c r="NCF81" s="282"/>
      <c r="NCG81" s="282"/>
      <c r="NCH81" s="282"/>
      <c r="NCI81" s="282"/>
      <c r="NCJ81" s="282"/>
      <c r="NCK81" s="282"/>
      <c r="NCL81" s="283"/>
      <c r="NCM81" s="284"/>
      <c r="NCN81" s="282"/>
      <c r="NCO81" s="282"/>
      <c r="NCP81" s="282"/>
      <c r="NCQ81" s="282"/>
      <c r="NCR81" s="282"/>
      <c r="NCS81" s="282"/>
      <c r="NCT81" s="282"/>
      <c r="NCU81" s="282"/>
      <c r="NCV81" s="282"/>
      <c r="NCW81" s="282"/>
      <c r="NCX81" s="282"/>
      <c r="NCY81" s="283"/>
      <c r="NCZ81" s="284"/>
      <c r="NDA81" s="282"/>
      <c r="NDB81" s="282"/>
      <c r="NDC81" s="282"/>
      <c r="NDD81" s="282"/>
      <c r="NDE81" s="282"/>
      <c r="NDF81" s="282"/>
      <c r="NDG81" s="282"/>
      <c r="NDH81" s="282"/>
      <c r="NDI81" s="282"/>
      <c r="NDJ81" s="282"/>
      <c r="NDK81" s="282"/>
      <c r="NDL81" s="283"/>
      <c r="NDM81" s="284"/>
      <c r="NDN81" s="282"/>
      <c r="NDO81" s="282"/>
      <c r="NDP81" s="282"/>
      <c r="NDQ81" s="282"/>
      <c r="NDR81" s="282"/>
      <c r="NDS81" s="282"/>
      <c r="NDT81" s="282"/>
      <c r="NDU81" s="282"/>
      <c r="NDV81" s="282"/>
      <c r="NDW81" s="282"/>
      <c r="NDX81" s="282"/>
      <c r="NDY81" s="283"/>
      <c r="NDZ81" s="284"/>
      <c r="NEA81" s="282"/>
      <c r="NEB81" s="282"/>
      <c r="NEC81" s="282"/>
      <c r="NED81" s="282"/>
      <c r="NEE81" s="282"/>
      <c r="NEF81" s="282"/>
      <c r="NEG81" s="282"/>
      <c r="NEH81" s="282"/>
      <c r="NEI81" s="282"/>
      <c r="NEJ81" s="282"/>
      <c r="NEK81" s="282"/>
      <c r="NEL81" s="283"/>
      <c r="NEM81" s="284"/>
      <c r="NEN81" s="282"/>
      <c r="NEO81" s="282"/>
      <c r="NEP81" s="282"/>
      <c r="NEQ81" s="282"/>
      <c r="NER81" s="282"/>
      <c r="NES81" s="282"/>
      <c r="NET81" s="282"/>
      <c r="NEU81" s="282"/>
      <c r="NEV81" s="282"/>
      <c r="NEW81" s="282"/>
      <c r="NEX81" s="282"/>
      <c r="NEY81" s="283"/>
      <c r="NEZ81" s="284"/>
      <c r="NFA81" s="282"/>
      <c r="NFB81" s="282"/>
      <c r="NFC81" s="282"/>
      <c r="NFD81" s="282"/>
      <c r="NFE81" s="282"/>
      <c r="NFF81" s="282"/>
      <c r="NFG81" s="282"/>
      <c r="NFH81" s="282"/>
      <c r="NFI81" s="282"/>
      <c r="NFJ81" s="282"/>
      <c r="NFK81" s="282"/>
      <c r="NFL81" s="283"/>
      <c r="NFM81" s="284"/>
      <c r="NFN81" s="282"/>
      <c r="NFO81" s="282"/>
      <c r="NFP81" s="282"/>
      <c r="NFQ81" s="282"/>
      <c r="NFR81" s="282"/>
      <c r="NFS81" s="282"/>
      <c r="NFT81" s="282"/>
      <c r="NFU81" s="282"/>
      <c r="NFV81" s="282"/>
      <c r="NFW81" s="282"/>
      <c r="NFX81" s="282"/>
      <c r="NFY81" s="283"/>
      <c r="NFZ81" s="284"/>
      <c r="NGA81" s="282"/>
      <c r="NGB81" s="282"/>
      <c r="NGC81" s="282"/>
      <c r="NGD81" s="282"/>
      <c r="NGE81" s="282"/>
      <c r="NGF81" s="282"/>
      <c r="NGG81" s="282"/>
      <c r="NGH81" s="282"/>
      <c r="NGI81" s="282"/>
      <c r="NGJ81" s="282"/>
      <c r="NGK81" s="282"/>
      <c r="NGL81" s="283"/>
      <c r="NGM81" s="284"/>
      <c r="NGN81" s="282"/>
      <c r="NGO81" s="282"/>
      <c r="NGP81" s="282"/>
      <c r="NGQ81" s="282"/>
      <c r="NGR81" s="282"/>
      <c r="NGS81" s="282"/>
      <c r="NGT81" s="282"/>
      <c r="NGU81" s="282"/>
      <c r="NGV81" s="282"/>
      <c r="NGW81" s="282"/>
      <c r="NGX81" s="282"/>
      <c r="NGY81" s="283"/>
      <c r="NGZ81" s="284"/>
      <c r="NHA81" s="282"/>
      <c r="NHB81" s="282"/>
      <c r="NHC81" s="282"/>
      <c r="NHD81" s="282"/>
      <c r="NHE81" s="282"/>
      <c r="NHF81" s="282"/>
      <c r="NHG81" s="282"/>
      <c r="NHH81" s="282"/>
      <c r="NHI81" s="282"/>
      <c r="NHJ81" s="282"/>
      <c r="NHK81" s="282"/>
      <c r="NHL81" s="283"/>
      <c r="NHM81" s="284"/>
      <c r="NHN81" s="282"/>
      <c r="NHO81" s="282"/>
      <c r="NHP81" s="282"/>
      <c r="NHQ81" s="282"/>
      <c r="NHR81" s="282"/>
      <c r="NHS81" s="282"/>
      <c r="NHT81" s="282"/>
      <c r="NHU81" s="282"/>
      <c r="NHV81" s="282"/>
      <c r="NHW81" s="282"/>
      <c r="NHX81" s="282"/>
      <c r="NHY81" s="283"/>
      <c r="NHZ81" s="284"/>
      <c r="NIA81" s="282"/>
      <c r="NIB81" s="282"/>
      <c r="NIC81" s="282"/>
      <c r="NID81" s="282"/>
      <c r="NIE81" s="282"/>
      <c r="NIF81" s="282"/>
      <c r="NIG81" s="282"/>
      <c r="NIH81" s="282"/>
      <c r="NII81" s="282"/>
      <c r="NIJ81" s="282"/>
      <c r="NIK81" s="282"/>
      <c r="NIL81" s="283"/>
      <c r="NIM81" s="284"/>
      <c r="NIN81" s="282"/>
      <c r="NIO81" s="282"/>
      <c r="NIP81" s="282"/>
      <c r="NIQ81" s="282"/>
      <c r="NIR81" s="282"/>
      <c r="NIS81" s="282"/>
      <c r="NIT81" s="282"/>
      <c r="NIU81" s="282"/>
      <c r="NIV81" s="282"/>
      <c r="NIW81" s="282"/>
      <c r="NIX81" s="282"/>
      <c r="NIY81" s="283"/>
      <c r="NIZ81" s="284"/>
      <c r="NJA81" s="282"/>
      <c r="NJB81" s="282"/>
      <c r="NJC81" s="282"/>
      <c r="NJD81" s="282"/>
      <c r="NJE81" s="282"/>
      <c r="NJF81" s="282"/>
      <c r="NJG81" s="282"/>
      <c r="NJH81" s="282"/>
      <c r="NJI81" s="282"/>
      <c r="NJJ81" s="282"/>
      <c r="NJK81" s="282"/>
      <c r="NJL81" s="283"/>
      <c r="NJM81" s="284"/>
      <c r="NJN81" s="282"/>
      <c r="NJO81" s="282"/>
      <c r="NJP81" s="282"/>
      <c r="NJQ81" s="282"/>
      <c r="NJR81" s="282"/>
      <c r="NJS81" s="282"/>
      <c r="NJT81" s="282"/>
      <c r="NJU81" s="282"/>
      <c r="NJV81" s="282"/>
      <c r="NJW81" s="282"/>
      <c r="NJX81" s="282"/>
      <c r="NJY81" s="283"/>
      <c r="NJZ81" s="284"/>
      <c r="NKA81" s="282"/>
      <c r="NKB81" s="282"/>
      <c r="NKC81" s="282"/>
      <c r="NKD81" s="282"/>
      <c r="NKE81" s="282"/>
      <c r="NKF81" s="282"/>
      <c r="NKG81" s="282"/>
      <c r="NKH81" s="282"/>
      <c r="NKI81" s="282"/>
      <c r="NKJ81" s="282"/>
      <c r="NKK81" s="282"/>
      <c r="NKL81" s="283"/>
      <c r="NKM81" s="284"/>
      <c r="NKN81" s="282"/>
      <c r="NKO81" s="282"/>
      <c r="NKP81" s="282"/>
      <c r="NKQ81" s="282"/>
      <c r="NKR81" s="282"/>
      <c r="NKS81" s="282"/>
      <c r="NKT81" s="282"/>
      <c r="NKU81" s="282"/>
      <c r="NKV81" s="282"/>
      <c r="NKW81" s="282"/>
      <c r="NKX81" s="282"/>
      <c r="NKY81" s="283"/>
      <c r="NKZ81" s="284"/>
      <c r="NLA81" s="282"/>
      <c r="NLB81" s="282"/>
      <c r="NLC81" s="282"/>
      <c r="NLD81" s="282"/>
      <c r="NLE81" s="282"/>
      <c r="NLF81" s="282"/>
      <c r="NLG81" s="282"/>
      <c r="NLH81" s="282"/>
      <c r="NLI81" s="282"/>
      <c r="NLJ81" s="282"/>
      <c r="NLK81" s="282"/>
      <c r="NLL81" s="283"/>
      <c r="NLM81" s="284"/>
      <c r="NLN81" s="282"/>
      <c r="NLO81" s="282"/>
      <c r="NLP81" s="282"/>
      <c r="NLQ81" s="282"/>
      <c r="NLR81" s="282"/>
      <c r="NLS81" s="282"/>
      <c r="NLT81" s="282"/>
      <c r="NLU81" s="282"/>
      <c r="NLV81" s="282"/>
      <c r="NLW81" s="282"/>
      <c r="NLX81" s="282"/>
      <c r="NLY81" s="283"/>
      <c r="NLZ81" s="284"/>
      <c r="NMA81" s="282"/>
      <c r="NMB81" s="282"/>
      <c r="NMC81" s="282"/>
      <c r="NMD81" s="282"/>
      <c r="NME81" s="282"/>
      <c r="NMF81" s="282"/>
      <c r="NMG81" s="282"/>
      <c r="NMH81" s="282"/>
      <c r="NMI81" s="282"/>
      <c r="NMJ81" s="282"/>
      <c r="NMK81" s="282"/>
      <c r="NML81" s="283"/>
      <c r="NMM81" s="284"/>
      <c r="NMN81" s="282"/>
      <c r="NMO81" s="282"/>
      <c r="NMP81" s="282"/>
      <c r="NMQ81" s="282"/>
      <c r="NMR81" s="282"/>
      <c r="NMS81" s="282"/>
      <c r="NMT81" s="282"/>
      <c r="NMU81" s="282"/>
      <c r="NMV81" s="282"/>
      <c r="NMW81" s="282"/>
      <c r="NMX81" s="282"/>
      <c r="NMY81" s="283"/>
      <c r="NMZ81" s="284"/>
      <c r="NNA81" s="282"/>
      <c r="NNB81" s="282"/>
      <c r="NNC81" s="282"/>
      <c r="NND81" s="282"/>
      <c r="NNE81" s="282"/>
      <c r="NNF81" s="282"/>
      <c r="NNG81" s="282"/>
      <c r="NNH81" s="282"/>
      <c r="NNI81" s="282"/>
      <c r="NNJ81" s="282"/>
      <c r="NNK81" s="282"/>
      <c r="NNL81" s="283"/>
      <c r="NNM81" s="284"/>
      <c r="NNN81" s="282"/>
      <c r="NNO81" s="282"/>
      <c r="NNP81" s="282"/>
      <c r="NNQ81" s="282"/>
      <c r="NNR81" s="282"/>
      <c r="NNS81" s="282"/>
      <c r="NNT81" s="282"/>
      <c r="NNU81" s="282"/>
      <c r="NNV81" s="282"/>
      <c r="NNW81" s="282"/>
      <c r="NNX81" s="282"/>
      <c r="NNY81" s="283"/>
      <c r="NNZ81" s="284"/>
      <c r="NOA81" s="282"/>
      <c r="NOB81" s="282"/>
      <c r="NOC81" s="282"/>
      <c r="NOD81" s="282"/>
      <c r="NOE81" s="282"/>
      <c r="NOF81" s="282"/>
      <c r="NOG81" s="282"/>
      <c r="NOH81" s="282"/>
      <c r="NOI81" s="282"/>
      <c r="NOJ81" s="282"/>
      <c r="NOK81" s="282"/>
      <c r="NOL81" s="283"/>
      <c r="NOM81" s="284"/>
      <c r="NON81" s="282"/>
      <c r="NOO81" s="282"/>
      <c r="NOP81" s="282"/>
      <c r="NOQ81" s="282"/>
      <c r="NOR81" s="282"/>
      <c r="NOS81" s="282"/>
      <c r="NOT81" s="282"/>
      <c r="NOU81" s="282"/>
      <c r="NOV81" s="282"/>
      <c r="NOW81" s="282"/>
      <c r="NOX81" s="282"/>
      <c r="NOY81" s="283"/>
      <c r="NOZ81" s="284"/>
      <c r="NPA81" s="282"/>
      <c r="NPB81" s="282"/>
      <c r="NPC81" s="282"/>
      <c r="NPD81" s="282"/>
      <c r="NPE81" s="282"/>
      <c r="NPF81" s="282"/>
      <c r="NPG81" s="282"/>
      <c r="NPH81" s="282"/>
      <c r="NPI81" s="282"/>
      <c r="NPJ81" s="282"/>
      <c r="NPK81" s="282"/>
      <c r="NPL81" s="283"/>
      <c r="NPM81" s="284"/>
      <c r="NPN81" s="282"/>
      <c r="NPO81" s="282"/>
      <c r="NPP81" s="282"/>
      <c r="NPQ81" s="282"/>
      <c r="NPR81" s="282"/>
      <c r="NPS81" s="282"/>
      <c r="NPT81" s="282"/>
      <c r="NPU81" s="282"/>
      <c r="NPV81" s="282"/>
      <c r="NPW81" s="282"/>
      <c r="NPX81" s="282"/>
      <c r="NPY81" s="283"/>
      <c r="NPZ81" s="284"/>
      <c r="NQA81" s="282"/>
      <c r="NQB81" s="282"/>
      <c r="NQC81" s="282"/>
      <c r="NQD81" s="282"/>
      <c r="NQE81" s="282"/>
      <c r="NQF81" s="282"/>
      <c r="NQG81" s="282"/>
      <c r="NQH81" s="282"/>
      <c r="NQI81" s="282"/>
      <c r="NQJ81" s="282"/>
      <c r="NQK81" s="282"/>
      <c r="NQL81" s="283"/>
      <c r="NQM81" s="284"/>
      <c r="NQN81" s="282"/>
      <c r="NQO81" s="282"/>
      <c r="NQP81" s="282"/>
      <c r="NQQ81" s="282"/>
      <c r="NQR81" s="282"/>
      <c r="NQS81" s="282"/>
      <c r="NQT81" s="282"/>
      <c r="NQU81" s="282"/>
      <c r="NQV81" s="282"/>
      <c r="NQW81" s="282"/>
      <c r="NQX81" s="282"/>
      <c r="NQY81" s="283"/>
      <c r="NQZ81" s="284"/>
      <c r="NRA81" s="282"/>
      <c r="NRB81" s="282"/>
      <c r="NRC81" s="282"/>
      <c r="NRD81" s="282"/>
      <c r="NRE81" s="282"/>
      <c r="NRF81" s="282"/>
      <c r="NRG81" s="282"/>
      <c r="NRH81" s="282"/>
      <c r="NRI81" s="282"/>
      <c r="NRJ81" s="282"/>
      <c r="NRK81" s="282"/>
      <c r="NRL81" s="283"/>
      <c r="NRM81" s="284"/>
      <c r="NRN81" s="282"/>
      <c r="NRO81" s="282"/>
      <c r="NRP81" s="282"/>
      <c r="NRQ81" s="282"/>
      <c r="NRR81" s="282"/>
      <c r="NRS81" s="282"/>
      <c r="NRT81" s="282"/>
      <c r="NRU81" s="282"/>
      <c r="NRV81" s="282"/>
      <c r="NRW81" s="282"/>
      <c r="NRX81" s="282"/>
      <c r="NRY81" s="283"/>
      <c r="NRZ81" s="284"/>
      <c r="NSA81" s="282"/>
      <c r="NSB81" s="282"/>
      <c r="NSC81" s="282"/>
      <c r="NSD81" s="282"/>
      <c r="NSE81" s="282"/>
      <c r="NSF81" s="282"/>
      <c r="NSG81" s="282"/>
      <c r="NSH81" s="282"/>
      <c r="NSI81" s="282"/>
      <c r="NSJ81" s="282"/>
      <c r="NSK81" s="282"/>
      <c r="NSL81" s="283"/>
      <c r="NSM81" s="284"/>
      <c r="NSN81" s="282"/>
      <c r="NSO81" s="282"/>
      <c r="NSP81" s="282"/>
      <c r="NSQ81" s="282"/>
      <c r="NSR81" s="282"/>
      <c r="NSS81" s="282"/>
      <c r="NST81" s="282"/>
      <c r="NSU81" s="282"/>
      <c r="NSV81" s="282"/>
      <c r="NSW81" s="282"/>
      <c r="NSX81" s="282"/>
      <c r="NSY81" s="283"/>
      <c r="NSZ81" s="284"/>
      <c r="NTA81" s="282"/>
      <c r="NTB81" s="282"/>
      <c r="NTC81" s="282"/>
      <c r="NTD81" s="282"/>
      <c r="NTE81" s="282"/>
      <c r="NTF81" s="282"/>
      <c r="NTG81" s="282"/>
      <c r="NTH81" s="282"/>
      <c r="NTI81" s="282"/>
      <c r="NTJ81" s="282"/>
      <c r="NTK81" s="282"/>
      <c r="NTL81" s="283"/>
      <c r="NTM81" s="284"/>
      <c r="NTN81" s="282"/>
      <c r="NTO81" s="282"/>
      <c r="NTP81" s="282"/>
      <c r="NTQ81" s="282"/>
      <c r="NTR81" s="282"/>
      <c r="NTS81" s="282"/>
      <c r="NTT81" s="282"/>
      <c r="NTU81" s="282"/>
      <c r="NTV81" s="282"/>
      <c r="NTW81" s="282"/>
      <c r="NTX81" s="282"/>
      <c r="NTY81" s="283"/>
      <c r="NTZ81" s="284"/>
      <c r="NUA81" s="282"/>
      <c r="NUB81" s="282"/>
      <c r="NUC81" s="282"/>
      <c r="NUD81" s="282"/>
      <c r="NUE81" s="282"/>
      <c r="NUF81" s="282"/>
      <c r="NUG81" s="282"/>
      <c r="NUH81" s="282"/>
      <c r="NUI81" s="282"/>
      <c r="NUJ81" s="282"/>
      <c r="NUK81" s="282"/>
      <c r="NUL81" s="283"/>
      <c r="NUM81" s="284"/>
      <c r="NUN81" s="282"/>
      <c r="NUO81" s="282"/>
      <c r="NUP81" s="282"/>
      <c r="NUQ81" s="282"/>
      <c r="NUR81" s="282"/>
      <c r="NUS81" s="282"/>
      <c r="NUT81" s="282"/>
      <c r="NUU81" s="282"/>
      <c r="NUV81" s="282"/>
      <c r="NUW81" s="282"/>
      <c r="NUX81" s="282"/>
      <c r="NUY81" s="283"/>
      <c r="NUZ81" s="284"/>
      <c r="NVA81" s="282"/>
      <c r="NVB81" s="282"/>
      <c r="NVC81" s="282"/>
      <c r="NVD81" s="282"/>
      <c r="NVE81" s="282"/>
      <c r="NVF81" s="282"/>
      <c r="NVG81" s="282"/>
      <c r="NVH81" s="282"/>
      <c r="NVI81" s="282"/>
      <c r="NVJ81" s="282"/>
      <c r="NVK81" s="282"/>
      <c r="NVL81" s="283"/>
      <c r="NVM81" s="284"/>
      <c r="NVN81" s="282"/>
      <c r="NVO81" s="282"/>
      <c r="NVP81" s="282"/>
      <c r="NVQ81" s="282"/>
      <c r="NVR81" s="282"/>
      <c r="NVS81" s="282"/>
      <c r="NVT81" s="282"/>
      <c r="NVU81" s="282"/>
      <c r="NVV81" s="282"/>
      <c r="NVW81" s="282"/>
      <c r="NVX81" s="282"/>
      <c r="NVY81" s="283"/>
      <c r="NVZ81" s="284"/>
      <c r="NWA81" s="282"/>
      <c r="NWB81" s="282"/>
      <c r="NWC81" s="282"/>
      <c r="NWD81" s="282"/>
      <c r="NWE81" s="282"/>
      <c r="NWF81" s="282"/>
      <c r="NWG81" s="282"/>
      <c r="NWH81" s="282"/>
      <c r="NWI81" s="282"/>
      <c r="NWJ81" s="282"/>
      <c r="NWK81" s="282"/>
      <c r="NWL81" s="283"/>
      <c r="NWM81" s="284"/>
      <c r="NWN81" s="282"/>
      <c r="NWO81" s="282"/>
      <c r="NWP81" s="282"/>
      <c r="NWQ81" s="282"/>
      <c r="NWR81" s="282"/>
      <c r="NWS81" s="282"/>
      <c r="NWT81" s="282"/>
      <c r="NWU81" s="282"/>
      <c r="NWV81" s="282"/>
      <c r="NWW81" s="282"/>
      <c r="NWX81" s="282"/>
      <c r="NWY81" s="283"/>
      <c r="NWZ81" s="284"/>
      <c r="NXA81" s="282"/>
      <c r="NXB81" s="282"/>
      <c r="NXC81" s="282"/>
      <c r="NXD81" s="282"/>
      <c r="NXE81" s="282"/>
      <c r="NXF81" s="282"/>
      <c r="NXG81" s="282"/>
      <c r="NXH81" s="282"/>
      <c r="NXI81" s="282"/>
      <c r="NXJ81" s="282"/>
      <c r="NXK81" s="282"/>
      <c r="NXL81" s="283"/>
      <c r="NXM81" s="284"/>
      <c r="NXN81" s="282"/>
      <c r="NXO81" s="282"/>
      <c r="NXP81" s="282"/>
      <c r="NXQ81" s="282"/>
      <c r="NXR81" s="282"/>
      <c r="NXS81" s="282"/>
      <c r="NXT81" s="282"/>
      <c r="NXU81" s="282"/>
      <c r="NXV81" s="282"/>
      <c r="NXW81" s="282"/>
      <c r="NXX81" s="282"/>
      <c r="NXY81" s="283"/>
      <c r="NXZ81" s="284"/>
      <c r="NYA81" s="282"/>
      <c r="NYB81" s="282"/>
      <c r="NYC81" s="282"/>
      <c r="NYD81" s="282"/>
      <c r="NYE81" s="282"/>
      <c r="NYF81" s="282"/>
      <c r="NYG81" s="282"/>
      <c r="NYH81" s="282"/>
      <c r="NYI81" s="282"/>
      <c r="NYJ81" s="282"/>
      <c r="NYK81" s="282"/>
      <c r="NYL81" s="283"/>
      <c r="NYM81" s="284"/>
      <c r="NYN81" s="282"/>
      <c r="NYO81" s="282"/>
      <c r="NYP81" s="282"/>
      <c r="NYQ81" s="282"/>
      <c r="NYR81" s="282"/>
      <c r="NYS81" s="282"/>
      <c r="NYT81" s="282"/>
      <c r="NYU81" s="282"/>
      <c r="NYV81" s="282"/>
      <c r="NYW81" s="282"/>
      <c r="NYX81" s="282"/>
      <c r="NYY81" s="283"/>
      <c r="NYZ81" s="284"/>
      <c r="NZA81" s="282"/>
      <c r="NZB81" s="282"/>
      <c r="NZC81" s="282"/>
      <c r="NZD81" s="282"/>
      <c r="NZE81" s="282"/>
      <c r="NZF81" s="282"/>
      <c r="NZG81" s="282"/>
      <c r="NZH81" s="282"/>
      <c r="NZI81" s="282"/>
      <c r="NZJ81" s="282"/>
      <c r="NZK81" s="282"/>
      <c r="NZL81" s="283"/>
      <c r="NZM81" s="284"/>
      <c r="NZN81" s="282"/>
      <c r="NZO81" s="282"/>
      <c r="NZP81" s="282"/>
      <c r="NZQ81" s="282"/>
      <c r="NZR81" s="282"/>
      <c r="NZS81" s="282"/>
      <c r="NZT81" s="282"/>
      <c r="NZU81" s="282"/>
      <c r="NZV81" s="282"/>
      <c r="NZW81" s="282"/>
      <c r="NZX81" s="282"/>
      <c r="NZY81" s="283"/>
      <c r="NZZ81" s="284"/>
      <c r="OAA81" s="282"/>
      <c r="OAB81" s="282"/>
      <c r="OAC81" s="282"/>
      <c r="OAD81" s="282"/>
      <c r="OAE81" s="282"/>
      <c r="OAF81" s="282"/>
      <c r="OAG81" s="282"/>
      <c r="OAH81" s="282"/>
      <c r="OAI81" s="282"/>
      <c r="OAJ81" s="282"/>
      <c r="OAK81" s="282"/>
      <c r="OAL81" s="283"/>
      <c r="OAM81" s="284"/>
      <c r="OAN81" s="282"/>
      <c r="OAO81" s="282"/>
      <c r="OAP81" s="282"/>
      <c r="OAQ81" s="282"/>
      <c r="OAR81" s="282"/>
      <c r="OAS81" s="282"/>
      <c r="OAT81" s="282"/>
      <c r="OAU81" s="282"/>
      <c r="OAV81" s="282"/>
      <c r="OAW81" s="282"/>
      <c r="OAX81" s="282"/>
      <c r="OAY81" s="283"/>
      <c r="OAZ81" s="284"/>
      <c r="OBA81" s="282"/>
      <c r="OBB81" s="282"/>
      <c r="OBC81" s="282"/>
      <c r="OBD81" s="282"/>
      <c r="OBE81" s="282"/>
      <c r="OBF81" s="282"/>
      <c r="OBG81" s="282"/>
      <c r="OBH81" s="282"/>
      <c r="OBI81" s="282"/>
      <c r="OBJ81" s="282"/>
      <c r="OBK81" s="282"/>
      <c r="OBL81" s="283"/>
      <c r="OBM81" s="284"/>
      <c r="OBN81" s="282"/>
      <c r="OBO81" s="282"/>
      <c r="OBP81" s="282"/>
      <c r="OBQ81" s="282"/>
      <c r="OBR81" s="282"/>
      <c r="OBS81" s="282"/>
      <c r="OBT81" s="282"/>
      <c r="OBU81" s="282"/>
      <c r="OBV81" s="282"/>
      <c r="OBW81" s="282"/>
      <c r="OBX81" s="282"/>
      <c r="OBY81" s="283"/>
      <c r="OBZ81" s="284"/>
      <c r="OCA81" s="282"/>
      <c r="OCB81" s="282"/>
      <c r="OCC81" s="282"/>
      <c r="OCD81" s="282"/>
      <c r="OCE81" s="282"/>
      <c r="OCF81" s="282"/>
      <c r="OCG81" s="282"/>
      <c r="OCH81" s="282"/>
      <c r="OCI81" s="282"/>
      <c r="OCJ81" s="282"/>
      <c r="OCK81" s="282"/>
      <c r="OCL81" s="283"/>
      <c r="OCM81" s="284"/>
      <c r="OCN81" s="282"/>
      <c r="OCO81" s="282"/>
      <c r="OCP81" s="282"/>
      <c r="OCQ81" s="282"/>
      <c r="OCR81" s="282"/>
      <c r="OCS81" s="282"/>
      <c r="OCT81" s="282"/>
      <c r="OCU81" s="282"/>
      <c r="OCV81" s="282"/>
      <c r="OCW81" s="282"/>
      <c r="OCX81" s="282"/>
      <c r="OCY81" s="283"/>
      <c r="OCZ81" s="284"/>
      <c r="ODA81" s="282"/>
      <c r="ODB81" s="282"/>
      <c r="ODC81" s="282"/>
      <c r="ODD81" s="282"/>
      <c r="ODE81" s="282"/>
      <c r="ODF81" s="282"/>
      <c r="ODG81" s="282"/>
      <c r="ODH81" s="282"/>
      <c r="ODI81" s="282"/>
      <c r="ODJ81" s="282"/>
      <c r="ODK81" s="282"/>
      <c r="ODL81" s="283"/>
      <c r="ODM81" s="284"/>
      <c r="ODN81" s="282"/>
      <c r="ODO81" s="282"/>
      <c r="ODP81" s="282"/>
      <c r="ODQ81" s="282"/>
      <c r="ODR81" s="282"/>
      <c r="ODS81" s="282"/>
      <c r="ODT81" s="282"/>
      <c r="ODU81" s="282"/>
      <c r="ODV81" s="282"/>
      <c r="ODW81" s="282"/>
      <c r="ODX81" s="282"/>
      <c r="ODY81" s="283"/>
      <c r="ODZ81" s="284"/>
      <c r="OEA81" s="282"/>
      <c r="OEB81" s="282"/>
      <c r="OEC81" s="282"/>
      <c r="OED81" s="282"/>
      <c r="OEE81" s="282"/>
      <c r="OEF81" s="282"/>
      <c r="OEG81" s="282"/>
      <c r="OEH81" s="282"/>
      <c r="OEI81" s="282"/>
      <c r="OEJ81" s="282"/>
      <c r="OEK81" s="282"/>
      <c r="OEL81" s="283"/>
      <c r="OEM81" s="284"/>
      <c r="OEN81" s="282"/>
      <c r="OEO81" s="282"/>
      <c r="OEP81" s="282"/>
      <c r="OEQ81" s="282"/>
      <c r="OER81" s="282"/>
      <c r="OES81" s="282"/>
      <c r="OET81" s="282"/>
      <c r="OEU81" s="282"/>
      <c r="OEV81" s="282"/>
      <c r="OEW81" s="282"/>
      <c r="OEX81" s="282"/>
      <c r="OEY81" s="283"/>
      <c r="OEZ81" s="284"/>
      <c r="OFA81" s="282"/>
      <c r="OFB81" s="282"/>
      <c r="OFC81" s="282"/>
      <c r="OFD81" s="282"/>
      <c r="OFE81" s="282"/>
      <c r="OFF81" s="282"/>
      <c r="OFG81" s="282"/>
      <c r="OFH81" s="282"/>
      <c r="OFI81" s="282"/>
      <c r="OFJ81" s="282"/>
      <c r="OFK81" s="282"/>
      <c r="OFL81" s="283"/>
      <c r="OFM81" s="284"/>
      <c r="OFN81" s="282"/>
      <c r="OFO81" s="282"/>
      <c r="OFP81" s="282"/>
      <c r="OFQ81" s="282"/>
      <c r="OFR81" s="282"/>
      <c r="OFS81" s="282"/>
      <c r="OFT81" s="282"/>
      <c r="OFU81" s="282"/>
      <c r="OFV81" s="282"/>
      <c r="OFW81" s="282"/>
      <c r="OFX81" s="282"/>
      <c r="OFY81" s="283"/>
      <c r="OFZ81" s="284"/>
      <c r="OGA81" s="282"/>
      <c r="OGB81" s="282"/>
      <c r="OGC81" s="282"/>
      <c r="OGD81" s="282"/>
      <c r="OGE81" s="282"/>
      <c r="OGF81" s="282"/>
      <c r="OGG81" s="282"/>
      <c r="OGH81" s="282"/>
      <c r="OGI81" s="282"/>
      <c r="OGJ81" s="282"/>
      <c r="OGK81" s="282"/>
      <c r="OGL81" s="283"/>
      <c r="OGM81" s="284"/>
      <c r="OGN81" s="282"/>
      <c r="OGO81" s="282"/>
      <c r="OGP81" s="282"/>
      <c r="OGQ81" s="282"/>
      <c r="OGR81" s="282"/>
      <c r="OGS81" s="282"/>
      <c r="OGT81" s="282"/>
      <c r="OGU81" s="282"/>
      <c r="OGV81" s="282"/>
      <c r="OGW81" s="282"/>
      <c r="OGX81" s="282"/>
      <c r="OGY81" s="283"/>
      <c r="OGZ81" s="284"/>
      <c r="OHA81" s="282"/>
      <c r="OHB81" s="282"/>
      <c r="OHC81" s="282"/>
      <c r="OHD81" s="282"/>
      <c r="OHE81" s="282"/>
      <c r="OHF81" s="282"/>
      <c r="OHG81" s="282"/>
      <c r="OHH81" s="282"/>
      <c r="OHI81" s="282"/>
      <c r="OHJ81" s="282"/>
      <c r="OHK81" s="282"/>
      <c r="OHL81" s="283"/>
      <c r="OHM81" s="284"/>
      <c r="OHN81" s="282"/>
      <c r="OHO81" s="282"/>
      <c r="OHP81" s="282"/>
      <c r="OHQ81" s="282"/>
      <c r="OHR81" s="282"/>
      <c r="OHS81" s="282"/>
      <c r="OHT81" s="282"/>
      <c r="OHU81" s="282"/>
      <c r="OHV81" s="282"/>
      <c r="OHW81" s="282"/>
      <c r="OHX81" s="282"/>
      <c r="OHY81" s="283"/>
      <c r="OHZ81" s="284"/>
      <c r="OIA81" s="282"/>
      <c r="OIB81" s="282"/>
      <c r="OIC81" s="282"/>
      <c r="OID81" s="282"/>
      <c r="OIE81" s="282"/>
      <c r="OIF81" s="282"/>
      <c r="OIG81" s="282"/>
      <c r="OIH81" s="282"/>
      <c r="OII81" s="282"/>
      <c r="OIJ81" s="282"/>
      <c r="OIK81" s="282"/>
      <c r="OIL81" s="283"/>
      <c r="OIM81" s="284"/>
      <c r="OIN81" s="282"/>
      <c r="OIO81" s="282"/>
      <c r="OIP81" s="282"/>
      <c r="OIQ81" s="282"/>
      <c r="OIR81" s="282"/>
      <c r="OIS81" s="282"/>
      <c r="OIT81" s="282"/>
      <c r="OIU81" s="282"/>
      <c r="OIV81" s="282"/>
      <c r="OIW81" s="282"/>
      <c r="OIX81" s="282"/>
      <c r="OIY81" s="283"/>
      <c r="OIZ81" s="284"/>
      <c r="OJA81" s="282"/>
      <c r="OJB81" s="282"/>
      <c r="OJC81" s="282"/>
      <c r="OJD81" s="282"/>
      <c r="OJE81" s="282"/>
      <c r="OJF81" s="282"/>
      <c r="OJG81" s="282"/>
      <c r="OJH81" s="282"/>
      <c r="OJI81" s="282"/>
      <c r="OJJ81" s="282"/>
      <c r="OJK81" s="282"/>
      <c r="OJL81" s="283"/>
      <c r="OJM81" s="284"/>
      <c r="OJN81" s="282"/>
      <c r="OJO81" s="282"/>
      <c r="OJP81" s="282"/>
      <c r="OJQ81" s="282"/>
      <c r="OJR81" s="282"/>
      <c r="OJS81" s="282"/>
      <c r="OJT81" s="282"/>
      <c r="OJU81" s="282"/>
      <c r="OJV81" s="282"/>
      <c r="OJW81" s="282"/>
      <c r="OJX81" s="282"/>
      <c r="OJY81" s="283"/>
      <c r="OJZ81" s="284"/>
      <c r="OKA81" s="282"/>
      <c r="OKB81" s="282"/>
      <c r="OKC81" s="282"/>
      <c r="OKD81" s="282"/>
      <c r="OKE81" s="282"/>
      <c r="OKF81" s="282"/>
      <c r="OKG81" s="282"/>
      <c r="OKH81" s="282"/>
      <c r="OKI81" s="282"/>
      <c r="OKJ81" s="282"/>
      <c r="OKK81" s="282"/>
      <c r="OKL81" s="283"/>
      <c r="OKM81" s="284"/>
      <c r="OKN81" s="282"/>
      <c r="OKO81" s="282"/>
      <c r="OKP81" s="282"/>
      <c r="OKQ81" s="282"/>
      <c r="OKR81" s="282"/>
      <c r="OKS81" s="282"/>
      <c r="OKT81" s="282"/>
      <c r="OKU81" s="282"/>
      <c r="OKV81" s="282"/>
      <c r="OKW81" s="282"/>
      <c r="OKX81" s="282"/>
      <c r="OKY81" s="283"/>
      <c r="OKZ81" s="284"/>
      <c r="OLA81" s="282"/>
      <c r="OLB81" s="282"/>
      <c r="OLC81" s="282"/>
      <c r="OLD81" s="282"/>
      <c r="OLE81" s="282"/>
      <c r="OLF81" s="282"/>
      <c r="OLG81" s="282"/>
      <c r="OLH81" s="282"/>
      <c r="OLI81" s="282"/>
      <c r="OLJ81" s="282"/>
      <c r="OLK81" s="282"/>
      <c r="OLL81" s="283"/>
      <c r="OLM81" s="284"/>
      <c r="OLN81" s="282"/>
      <c r="OLO81" s="282"/>
      <c r="OLP81" s="282"/>
      <c r="OLQ81" s="282"/>
      <c r="OLR81" s="282"/>
      <c r="OLS81" s="282"/>
      <c r="OLT81" s="282"/>
      <c r="OLU81" s="282"/>
      <c r="OLV81" s="282"/>
      <c r="OLW81" s="282"/>
      <c r="OLX81" s="282"/>
      <c r="OLY81" s="283"/>
      <c r="OLZ81" s="284"/>
      <c r="OMA81" s="282"/>
      <c r="OMB81" s="282"/>
      <c r="OMC81" s="282"/>
      <c r="OMD81" s="282"/>
      <c r="OME81" s="282"/>
      <c r="OMF81" s="282"/>
      <c r="OMG81" s="282"/>
      <c r="OMH81" s="282"/>
      <c r="OMI81" s="282"/>
      <c r="OMJ81" s="282"/>
      <c r="OMK81" s="282"/>
      <c r="OML81" s="283"/>
      <c r="OMM81" s="284"/>
      <c r="OMN81" s="282"/>
      <c r="OMO81" s="282"/>
      <c r="OMP81" s="282"/>
      <c r="OMQ81" s="282"/>
      <c r="OMR81" s="282"/>
      <c r="OMS81" s="282"/>
      <c r="OMT81" s="282"/>
      <c r="OMU81" s="282"/>
      <c r="OMV81" s="282"/>
      <c r="OMW81" s="282"/>
      <c r="OMX81" s="282"/>
      <c r="OMY81" s="283"/>
      <c r="OMZ81" s="284"/>
      <c r="ONA81" s="282"/>
      <c r="ONB81" s="282"/>
      <c r="ONC81" s="282"/>
      <c r="OND81" s="282"/>
      <c r="ONE81" s="282"/>
      <c r="ONF81" s="282"/>
      <c r="ONG81" s="282"/>
      <c r="ONH81" s="282"/>
      <c r="ONI81" s="282"/>
      <c r="ONJ81" s="282"/>
      <c r="ONK81" s="282"/>
      <c r="ONL81" s="283"/>
      <c r="ONM81" s="284"/>
      <c r="ONN81" s="282"/>
      <c r="ONO81" s="282"/>
      <c r="ONP81" s="282"/>
      <c r="ONQ81" s="282"/>
      <c r="ONR81" s="282"/>
      <c r="ONS81" s="282"/>
      <c r="ONT81" s="282"/>
      <c r="ONU81" s="282"/>
      <c r="ONV81" s="282"/>
      <c r="ONW81" s="282"/>
      <c r="ONX81" s="282"/>
      <c r="ONY81" s="283"/>
      <c r="ONZ81" s="284"/>
      <c r="OOA81" s="282"/>
      <c r="OOB81" s="282"/>
      <c r="OOC81" s="282"/>
      <c r="OOD81" s="282"/>
      <c r="OOE81" s="282"/>
      <c r="OOF81" s="282"/>
      <c r="OOG81" s="282"/>
      <c r="OOH81" s="282"/>
      <c r="OOI81" s="282"/>
      <c r="OOJ81" s="282"/>
      <c r="OOK81" s="282"/>
      <c r="OOL81" s="283"/>
      <c r="OOM81" s="284"/>
      <c r="OON81" s="282"/>
      <c r="OOO81" s="282"/>
      <c r="OOP81" s="282"/>
      <c r="OOQ81" s="282"/>
      <c r="OOR81" s="282"/>
      <c r="OOS81" s="282"/>
      <c r="OOT81" s="282"/>
      <c r="OOU81" s="282"/>
      <c r="OOV81" s="282"/>
      <c r="OOW81" s="282"/>
      <c r="OOX81" s="282"/>
      <c r="OOY81" s="283"/>
      <c r="OOZ81" s="284"/>
      <c r="OPA81" s="282"/>
      <c r="OPB81" s="282"/>
      <c r="OPC81" s="282"/>
      <c r="OPD81" s="282"/>
      <c r="OPE81" s="282"/>
      <c r="OPF81" s="282"/>
      <c r="OPG81" s="282"/>
      <c r="OPH81" s="282"/>
      <c r="OPI81" s="282"/>
      <c r="OPJ81" s="282"/>
      <c r="OPK81" s="282"/>
      <c r="OPL81" s="283"/>
      <c r="OPM81" s="284"/>
      <c r="OPN81" s="282"/>
      <c r="OPO81" s="282"/>
      <c r="OPP81" s="282"/>
      <c r="OPQ81" s="282"/>
      <c r="OPR81" s="282"/>
      <c r="OPS81" s="282"/>
      <c r="OPT81" s="282"/>
      <c r="OPU81" s="282"/>
      <c r="OPV81" s="282"/>
      <c r="OPW81" s="282"/>
      <c r="OPX81" s="282"/>
      <c r="OPY81" s="283"/>
      <c r="OPZ81" s="284"/>
      <c r="OQA81" s="282"/>
      <c r="OQB81" s="282"/>
      <c r="OQC81" s="282"/>
      <c r="OQD81" s="282"/>
      <c r="OQE81" s="282"/>
      <c r="OQF81" s="282"/>
      <c r="OQG81" s="282"/>
      <c r="OQH81" s="282"/>
      <c r="OQI81" s="282"/>
      <c r="OQJ81" s="282"/>
      <c r="OQK81" s="282"/>
      <c r="OQL81" s="283"/>
      <c r="OQM81" s="284"/>
      <c r="OQN81" s="282"/>
      <c r="OQO81" s="282"/>
      <c r="OQP81" s="282"/>
      <c r="OQQ81" s="282"/>
      <c r="OQR81" s="282"/>
      <c r="OQS81" s="282"/>
      <c r="OQT81" s="282"/>
      <c r="OQU81" s="282"/>
      <c r="OQV81" s="282"/>
      <c r="OQW81" s="282"/>
      <c r="OQX81" s="282"/>
      <c r="OQY81" s="283"/>
      <c r="OQZ81" s="284"/>
      <c r="ORA81" s="282"/>
      <c r="ORB81" s="282"/>
      <c r="ORC81" s="282"/>
      <c r="ORD81" s="282"/>
      <c r="ORE81" s="282"/>
      <c r="ORF81" s="282"/>
      <c r="ORG81" s="282"/>
      <c r="ORH81" s="282"/>
      <c r="ORI81" s="282"/>
      <c r="ORJ81" s="282"/>
      <c r="ORK81" s="282"/>
      <c r="ORL81" s="283"/>
      <c r="ORM81" s="284"/>
      <c r="ORN81" s="282"/>
      <c r="ORO81" s="282"/>
      <c r="ORP81" s="282"/>
      <c r="ORQ81" s="282"/>
      <c r="ORR81" s="282"/>
      <c r="ORS81" s="282"/>
      <c r="ORT81" s="282"/>
      <c r="ORU81" s="282"/>
      <c r="ORV81" s="282"/>
      <c r="ORW81" s="282"/>
      <c r="ORX81" s="282"/>
      <c r="ORY81" s="283"/>
      <c r="ORZ81" s="284"/>
      <c r="OSA81" s="282"/>
      <c r="OSB81" s="282"/>
      <c r="OSC81" s="282"/>
      <c r="OSD81" s="282"/>
      <c r="OSE81" s="282"/>
      <c r="OSF81" s="282"/>
      <c r="OSG81" s="282"/>
      <c r="OSH81" s="282"/>
      <c r="OSI81" s="282"/>
      <c r="OSJ81" s="282"/>
      <c r="OSK81" s="282"/>
      <c r="OSL81" s="283"/>
      <c r="OSM81" s="284"/>
      <c r="OSN81" s="282"/>
      <c r="OSO81" s="282"/>
      <c r="OSP81" s="282"/>
      <c r="OSQ81" s="282"/>
      <c r="OSR81" s="282"/>
      <c r="OSS81" s="282"/>
      <c r="OST81" s="282"/>
      <c r="OSU81" s="282"/>
      <c r="OSV81" s="282"/>
      <c r="OSW81" s="282"/>
      <c r="OSX81" s="282"/>
      <c r="OSY81" s="283"/>
      <c r="OSZ81" s="284"/>
      <c r="OTA81" s="282"/>
      <c r="OTB81" s="282"/>
      <c r="OTC81" s="282"/>
      <c r="OTD81" s="282"/>
      <c r="OTE81" s="282"/>
      <c r="OTF81" s="282"/>
      <c r="OTG81" s="282"/>
      <c r="OTH81" s="282"/>
      <c r="OTI81" s="282"/>
      <c r="OTJ81" s="282"/>
      <c r="OTK81" s="282"/>
      <c r="OTL81" s="283"/>
      <c r="OTM81" s="284"/>
      <c r="OTN81" s="282"/>
      <c r="OTO81" s="282"/>
      <c r="OTP81" s="282"/>
      <c r="OTQ81" s="282"/>
      <c r="OTR81" s="282"/>
      <c r="OTS81" s="282"/>
      <c r="OTT81" s="282"/>
      <c r="OTU81" s="282"/>
      <c r="OTV81" s="282"/>
      <c r="OTW81" s="282"/>
      <c r="OTX81" s="282"/>
      <c r="OTY81" s="283"/>
      <c r="OTZ81" s="284"/>
      <c r="OUA81" s="282"/>
      <c r="OUB81" s="282"/>
      <c r="OUC81" s="282"/>
      <c r="OUD81" s="282"/>
      <c r="OUE81" s="282"/>
      <c r="OUF81" s="282"/>
      <c r="OUG81" s="282"/>
      <c r="OUH81" s="282"/>
      <c r="OUI81" s="282"/>
      <c r="OUJ81" s="282"/>
      <c r="OUK81" s="282"/>
      <c r="OUL81" s="283"/>
      <c r="OUM81" s="284"/>
      <c r="OUN81" s="282"/>
      <c r="OUO81" s="282"/>
      <c r="OUP81" s="282"/>
      <c r="OUQ81" s="282"/>
      <c r="OUR81" s="282"/>
      <c r="OUS81" s="282"/>
      <c r="OUT81" s="282"/>
      <c r="OUU81" s="282"/>
      <c r="OUV81" s="282"/>
      <c r="OUW81" s="282"/>
      <c r="OUX81" s="282"/>
      <c r="OUY81" s="283"/>
      <c r="OUZ81" s="284"/>
      <c r="OVA81" s="282"/>
      <c r="OVB81" s="282"/>
      <c r="OVC81" s="282"/>
      <c r="OVD81" s="282"/>
      <c r="OVE81" s="282"/>
      <c r="OVF81" s="282"/>
      <c r="OVG81" s="282"/>
      <c r="OVH81" s="282"/>
      <c r="OVI81" s="282"/>
      <c r="OVJ81" s="282"/>
      <c r="OVK81" s="282"/>
      <c r="OVL81" s="283"/>
      <c r="OVM81" s="284"/>
      <c r="OVN81" s="282"/>
      <c r="OVO81" s="282"/>
      <c r="OVP81" s="282"/>
      <c r="OVQ81" s="282"/>
      <c r="OVR81" s="282"/>
      <c r="OVS81" s="282"/>
      <c r="OVT81" s="282"/>
      <c r="OVU81" s="282"/>
      <c r="OVV81" s="282"/>
      <c r="OVW81" s="282"/>
      <c r="OVX81" s="282"/>
      <c r="OVY81" s="283"/>
      <c r="OVZ81" s="284"/>
      <c r="OWA81" s="282"/>
      <c r="OWB81" s="282"/>
      <c r="OWC81" s="282"/>
      <c r="OWD81" s="282"/>
      <c r="OWE81" s="282"/>
      <c r="OWF81" s="282"/>
      <c r="OWG81" s="282"/>
      <c r="OWH81" s="282"/>
      <c r="OWI81" s="282"/>
      <c r="OWJ81" s="282"/>
      <c r="OWK81" s="282"/>
      <c r="OWL81" s="283"/>
      <c r="OWM81" s="284"/>
      <c r="OWN81" s="282"/>
      <c r="OWO81" s="282"/>
      <c r="OWP81" s="282"/>
      <c r="OWQ81" s="282"/>
      <c r="OWR81" s="282"/>
      <c r="OWS81" s="282"/>
      <c r="OWT81" s="282"/>
      <c r="OWU81" s="282"/>
      <c r="OWV81" s="282"/>
      <c r="OWW81" s="282"/>
      <c r="OWX81" s="282"/>
      <c r="OWY81" s="283"/>
      <c r="OWZ81" s="284"/>
      <c r="OXA81" s="282"/>
      <c r="OXB81" s="282"/>
      <c r="OXC81" s="282"/>
      <c r="OXD81" s="282"/>
      <c r="OXE81" s="282"/>
      <c r="OXF81" s="282"/>
      <c r="OXG81" s="282"/>
      <c r="OXH81" s="282"/>
      <c r="OXI81" s="282"/>
      <c r="OXJ81" s="282"/>
      <c r="OXK81" s="282"/>
      <c r="OXL81" s="283"/>
      <c r="OXM81" s="284"/>
      <c r="OXN81" s="282"/>
      <c r="OXO81" s="282"/>
      <c r="OXP81" s="282"/>
      <c r="OXQ81" s="282"/>
      <c r="OXR81" s="282"/>
      <c r="OXS81" s="282"/>
      <c r="OXT81" s="282"/>
      <c r="OXU81" s="282"/>
      <c r="OXV81" s="282"/>
      <c r="OXW81" s="282"/>
      <c r="OXX81" s="282"/>
      <c r="OXY81" s="283"/>
      <c r="OXZ81" s="284"/>
      <c r="OYA81" s="282"/>
      <c r="OYB81" s="282"/>
      <c r="OYC81" s="282"/>
      <c r="OYD81" s="282"/>
      <c r="OYE81" s="282"/>
      <c r="OYF81" s="282"/>
      <c r="OYG81" s="282"/>
      <c r="OYH81" s="282"/>
      <c r="OYI81" s="282"/>
      <c r="OYJ81" s="282"/>
      <c r="OYK81" s="282"/>
      <c r="OYL81" s="283"/>
      <c r="OYM81" s="284"/>
      <c r="OYN81" s="282"/>
      <c r="OYO81" s="282"/>
      <c r="OYP81" s="282"/>
      <c r="OYQ81" s="282"/>
      <c r="OYR81" s="282"/>
      <c r="OYS81" s="282"/>
      <c r="OYT81" s="282"/>
      <c r="OYU81" s="282"/>
      <c r="OYV81" s="282"/>
      <c r="OYW81" s="282"/>
      <c r="OYX81" s="282"/>
      <c r="OYY81" s="283"/>
      <c r="OYZ81" s="284"/>
      <c r="OZA81" s="282"/>
      <c r="OZB81" s="282"/>
      <c r="OZC81" s="282"/>
      <c r="OZD81" s="282"/>
      <c r="OZE81" s="282"/>
      <c r="OZF81" s="282"/>
      <c r="OZG81" s="282"/>
      <c r="OZH81" s="282"/>
      <c r="OZI81" s="282"/>
      <c r="OZJ81" s="282"/>
      <c r="OZK81" s="282"/>
      <c r="OZL81" s="283"/>
      <c r="OZM81" s="284"/>
      <c r="OZN81" s="282"/>
      <c r="OZO81" s="282"/>
      <c r="OZP81" s="282"/>
      <c r="OZQ81" s="282"/>
      <c r="OZR81" s="282"/>
      <c r="OZS81" s="282"/>
      <c r="OZT81" s="282"/>
      <c r="OZU81" s="282"/>
      <c r="OZV81" s="282"/>
      <c r="OZW81" s="282"/>
      <c r="OZX81" s="282"/>
      <c r="OZY81" s="283"/>
      <c r="OZZ81" s="284"/>
      <c r="PAA81" s="282"/>
      <c r="PAB81" s="282"/>
      <c r="PAC81" s="282"/>
      <c r="PAD81" s="282"/>
      <c r="PAE81" s="282"/>
      <c r="PAF81" s="282"/>
      <c r="PAG81" s="282"/>
      <c r="PAH81" s="282"/>
      <c r="PAI81" s="282"/>
      <c r="PAJ81" s="282"/>
      <c r="PAK81" s="282"/>
      <c r="PAL81" s="283"/>
      <c r="PAM81" s="284"/>
      <c r="PAN81" s="282"/>
      <c r="PAO81" s="282"/>
      <c r="PAP81" s="282"/>
      <c r="PAQ81" s="282"/>
      <c r="PAR81" s="282"/>
      <c r="PAS81" s="282"/>
      <c r="PAT81" s="282"/>
      <c r="PAU81" s="282"/>
      <c r="PAV81" s="282"/>
      <c r="PAW81" s="282"/>
      <c r="PAX81" s="282"/>
      <c r="PAY81" s="283"/>
      <c r="PAZ81" s="284"/>
      <c r="PBA81" s="282"/>
      <c r="PBB81" s="282"/>
      <c r="PBC81" s="282"/>
      <c r="PBD81" s="282"/>
      <c r="PBE81" s="282"/>
      <c r="PBF81" s="282"/>
      <c r="PBG81" s="282"/>
      <c r="PBH81" s="282"/>
      <c r="PBI81" s="282"/>
      <c r="PBJ81" s="282"/>
      <c r="PBK81" s="282"/>
      <c r="PBL81" s="283"/>
      <c r="PBM81" s="284"/>
      <c r="PBN81" s="282"/>
      <c r="PBO81" s="282"/>
      <c r="PBP81" s="282"/>
      <c r="PBQ81" s="282"/>
      <c r="PBR81" s="282"/>
      <c r="PBS81" s="282"/>
      <c r="PBT81" s="282"/>
      <c r="PBU81" s="282"/>
      <c r="PBV81" s="282"/>
      <c r="PBW81" s="282"/>
      <c r="PBX81" s="282"/>
      <c r="PBY81" s="283"/>
      <c r="PBZ81" s="284"/>
      <c r="PCA81" s="282"/>
      <c r="PCB81" s="282"/>
      <c r="PCC81" s="282"/>
      <c r="PCD81" s="282"/>
      <c r="PCE81" s="282"/>
      <c r="PCF81" s="282"/>
      <c r="PCG81" s="282"/>
      <c r="PCH81" s="282"/>
      <c r="PCI81" s="282"/>
      <c r="PCJ81" s="282"/>
      <c r="PCK81" s="282"/>
      <c r="PCL81" s="283"/>
      <c r="PCM81" s="284"/>
      <c r="PCN81" s="282"/>
      <c r="PCO81" s="282"/>
      <c r="PCP81" s="282"/>
      <c r="PCQ81" s="282"/>
      <c r="PCR81" s="282"/>
      <c r="PCS81" s="282"/>
      <c r="PCT81" s="282"/>
      <c r="PCU81" s="282"/>
      <c r="PCV81" s="282"/>
      <c r="PCW81" s="282"/>
      <c r="PCX81" s="282"/>
      <c r="PCY81" s="283"/>
      <c r="PCZ81" s="284"/>
      <c r="PDA81" s="282"/>
      <c r="PDB81" s="282"/>
      <c r="PDC81" s="282"/>
      <c r="PDD81" s="282"/>
      <c r="PDE81" s="282"/>
      <c r="PDF81" s="282"/>
      <c r="PDG81" s="282"/>
      <c r="PDH81" s="282"/>
      <c r="PDI81" s="282"/>
      <c r="PDJ81" s="282"/>
      <c r="PDK81" s="282"/>
      <c r="PDL81" s="283"/>
      <c r="PDM81" s="284"/>
      <c r="PDN81" s="282"/>
      <c r="PDO81" s="282"/>
      <c r="PDP81" s="282"/>
      <c r="PDQ81" s="282"/>
      <c r="PDR81" s="282"/>
      <c r="PDS81" s="282"/>
      <c r="PDT81" s="282"/>
      <c r="PDU81" s="282"/>
      <c r="PDV81" s="282"/>
      <c r="PDW81" s="282"/>
      <c r="PDX81" s="282"/>
      <c r="PDY81" s="283"/>
      <c r="PDZ81" s="284"/>
      <c r="PEA81" s="282"/>
      <c r="PEB81" s="282"/>
      <c r="PEC81" s="282"/>
      <c r="PED81" s="282"/>
      <c r="PEE81" s="282"/>
      <c r="PEF81" s="282"/>
      <c r="PEG81" s="282"/>
      <c r="PEH81" s="282"/>
      <c r="PEI81" s="282"/>
      <c r="PEJ81" s="282"/>
      <c r="PEK81" s="282"/>
      <c r="PEL81" s="283"/>
      <c r="PEM81" s="284"/>
      <c r="PEN81" s="282"/>
      <c r="PEO81" s="282"/>
      <c r="PEP81" s="282"/>
      <c r="PEQ81" s="282"/>
      <c r="PER81" s="282"/>
      <c r="PES81" s="282"/>
      <c r="PET81" s="282"/>
      <c r="PEU81" s="282"/>
      <c r="PEV81" s="282"/>
      <c r="PEW81" s="282"/>
      <c r="PEX81" s="282"/>
      <c r="PEY81" s="283"/>
      <c r="PEZ81" s="284"/>
      <c r="PFA81" s="282"/>
      <c r="PFB81" s="282"/>
      <c r="PFC81" s="282"/>
      <c r="PFD81" s="282"/>
      <c r="PFE81" s="282"/>
      <c r="PFF81" s="282"/>
      <c r="PFG81" s="282"/>
      <c r="PFH81" s="282"/>
      <c r="PFI81" s="282"/>
      <c r="PFJ81" s="282"/>
      <c r="PFK81" s="282"/>
      <c r="PFL81" s="283"/>
      <c r="PFM81" s="284"/>
      <c r="PFN81" s="282"/>
      <c r="PFO81" s="282"/>
      <c r="PFP81" s="282"/>
      <c r="PFQ81" s="282"/>
      <c r="PFR81" s="282"/>
      <c r="PFS81" s="282"/>
      <c r="PFT81" s="282"/>
      <c r="PFU81" s="282"/>
      <c r="PFV81" s="282"/>
      <c r="PFW81" s="282"/>
      <c r="PFX81" s="282"/>
      <c r="PFY81" s="283"/>
      <c r="PFZ81" s="284"/>
      <c r="PGA81" s="282"/>
      <c r="PGB81" s="282"/>
      <c r="PGC81" s="282"/>
      <c r="PGD81" s="282"/>
      <c r="PGE81" s="282"/>
      <c r="PGF81" s="282"/>
      <c r="PGG81" s="282"/>
      <c r="PGH81" s="282"/>
      <c r="PGI81" s="282"/>
      <c r="PGJ81" s="282"/>
      <c r="PGK81" s="282"/>
      <c r="PGL81" s="283"/>
      <c r="PGM81" s="284"/>
      <c r="PGN81" s="282"/>
      <c r="PGO81" s="282"/>
      <c r="PGP81" s="282"/>
      <c r="PGQ81" s="282"/>
      <c r="PGR81" s="282"/>
      <c r="PGS81" s="282"/>
      <c r="PGT81" s="282"/>
      <c r="PGU81" s="282"/>
      <c r="PGV81" s="282"/>
      <c r="PGW81" s="282"/>
      <c r="PGX81" s="282"/>
      <c r="PGY81" s="283"/>
      <c r="PGZ81" s="284"/>
      <c r="PHA81" s="282"/>
      <c r="PHB81" s="282"/>
      <c r="PHC81" s="282"/>
      <c r="PHD81" s="282"/>
      <c r="PHE81" s="282"/>
      <c r="PHF81" s="282"/>
      <c r="PHG81" s="282"/>
      <c r="PHH81" s="282"/>
      <c r="PHI81" s="282"/>
      <c r="PHJ81" s="282"/>
      <c r="PHK81" s="282"/>
      <c r="PHL81" s="283"/>
      <c r="PHM81" s="284"/>
      <c r="PHN81" s="282"/>
      <c r="PHO81" s="282"/>
      <c r="PHP81" s="282"/>
      <c r="PHQ81" s="282"/>
      <c r="PHR81" s="282"/>
      <c r="PHS81" s="282"/>
      <c r="PHT81" s="282"/>
      <c r="PHU81" s="282"/>
      <c r="PHV81" s="282"/>
      <c r="PHW81" s="282"/>
      <c r="PHX81" s="282"/>
      <c r="PHY81" s="283"/>
      <c r="PHZ81" s="284"/>
      <c r="PIA81" s="282"/>
      <c r="PIB81" s="282"/>
      <c r="PIC81" s="282"/>
      <c r="PID81" s="282"/>
      <c r="PIE81" s="282"/>
      <c r="PIF81" s="282"/>
      <c r="PIG81" s="282"/>
      <c r="PIH81" s="282"/>
      <c r="PII81" s="282"/>
      <c r="PIJ81" s="282"/>
      <c r="PIK81" s="282"/>
      <c r="PIL81" s="283"/>
      <c r="PIM81" s="284"/>
      <c r="PIN81" s="282"/>
      <c r="PIO81" s="282"/>
      <c r="PIP81" s="282"/>
      <c r="PIQ81" s="282"/>
      <c r="PIR81" s="282"/>
      <c r="PIS81" s="282"/>
      <c r="PIT81" s="282"/>
      <c r="PIU81" s="282"/>
      <c r="PIV81" s="282"/>
      <c r="PIW81" s="282"/>
      <c r="PIX81" s="282"/>
      <c r="PIY81" s="283"/>
      <c r="PIZ81" s="284"/>
      <c r="PJA81" s="282"/>
      <c r="PJB81" s="282"/>
      <c r="PJC81" s="282"/>
      <c r="PJD81" s="282"/>
      <c r="PJE81" s="282"/>
      <c r="PJF81" s="282"/>
      <c r="PJG81" s="282"/>
      <c r="PJH81" s="282"/>
      <c r="PJI81" s="282"/>
      <c r="PJJ81" s="282"/>
      <c r="PJK81" s="282"/>
      <c r="PJL81" s="283"/>
      <c r="PJM81" s="284"/>
      <c r="PJN81" s="282"/>
      <c r="PJO81" s="282"/>
      <c r="PJP81" s="282"/>
      <c r="PJQ81" s="282"/>
      <c r="PJR81" s="282"/>
      <c r="PJS81" s="282"/>
      <c r="PJT81" s="282"/>
      <c r="PJU81" s="282"/>
      <c r="PJV81" s="282"/>
      <c r="PJW81" s="282"/>
      <c r="PJX81" s="282"/>
      <c r="PJY81" s="283"/>
      <c r="PJZ81" s="284"/>
      <c r="PKA81" s="282"/>
      <c r="PKB81" s="282"/>
      <c r="PKC81" s="282"/>
      <c r="PKD81" s="282"/>
      <c r="PKE81" s="282"/>
      <c r="PKF81" s="282"/>
      <c r="PKG81" s="282"/>
      <c r="PKH81" s="282"/>
      <c r="PKI81" s="282"/>
      <c r="PKJ81" s="282"/>
      <c r="PKK81" s="282"/>
      <c r="PKL81" s="283"/>
      <c r="PKM81" s="284"/>
      <c r="PKN81" s="282"/>
      <c r="PKO81" s="282"/>
      <c r="PKP81" s="282"/>
      <c r="PKQ81" s="282"/>
      <c r="PKR81" s="282"/>
      <c r="PKS81" s="282"/>
      <c r="PKT81" s="282"/>
      <c r="PKU81" s="282"/>
      <c r="PKV81" s="282"/>
      <c r="PKW81" s="282"/>
      <c r="PKX81" s="282"/>
      <c r="PKY81" s="283"/>
      <c r="PKZ81" s="284"/>
      <c r="PLA81" s="282"/>
      <c r="PLB81" s="282"/>
      <c r="PLC81" s="282"/>
      <c r="PLD81" s="282"/>
      <c r="PLE81" s="282"/>
      <c r="PLF81" s="282"/>
      <c r="PLG81" s="282"/>
      <c r="PLH81" s="282"/>
      <c r="PLI81" s="282"/>
      <c r="PLJ81" s="282"/>
      <c r="PLK81" s="282"/>
      <c r="PLL81" s="283"/>
      <c r="PLM81" s="284"/>
      <c r="PLN81" s="282"/>
      <c r="PLO81" s="282"/>
      <c r="PLP81" s="282"/>
      <c r="PLQ81" s="282"/>
      <c r="PLR81" s="282"/>
      <c r="PLS81" s="282"/>
      <c r="PLT81" s="282"/>
      <c r="PLU81" s="282"/>
      <c r="PLV81" s="282"/>
      <c r="PLW81" s="282"/>
      <c r="PLX81" s="282"/>
      <c r="PLY81" s="283"/>
      <c r="PLZ81" s="284"/>
      <c r="PMA81" s="282"/>
      <c r="PMB81" s="282"/>
      <c r="PMC81" s="282"/>
      <c r="PMD81" s="282"/>
      <c r="PME81" s="282"/>
      <c r="PMF81" s="282"/>
      <c r="PMG81" s="282"/>
      <c r="PMH81" s="282"/>
      <c r="PMI81" s="282"/>
      <c r="PMJ81" s="282"/>
      <c r="PMK81" s="282"/>
      <c r="PML81" s="283"/>
      <c r="PMM81" s="284"/>
      <c r="PMN81" s="282"/>
      <c r="PMO81" s="282"/>
      <c r="PMP81" s="282"/>
      <c r="PMQ81" s="282"/>
      <c r="PMR81" s="282"/>
      <c r="PMS81" s="282"/>
      <c r="PMT81" s="282"/>
      <c r="PMU81" s="282"/>
      <c r="PMV81" s="282"/>
      <c r="PMW81" s="282"/>
      <c r="PMX81" s="282"/>
      <c r="PMY81" s="283"/>
      <c r="PMZ81" s="284"/>
      <c r="PNA81" s="282"/>
      <c r="PNB81" s="282"/>
      <c r="PNC81" s="282"/>
      <c r="PND81" s="282"/>
      <c r="PNE81" s="282"/>
      <c r="PNF81" s="282"/>
      <c r="PNG81" s="282"/>
      <c r="PNH81" s="282"/>
      <c r="PNI81" s="282"/>
      <c r="PNJ81" s="282"/>
      <c r="PNK81" s="282"/>
      <c r="PNL81" s="283"/>
      <c r="PNM81" s="284"/>
      <c r="PNN81" s="282"/>
      <c r="PNO81" s="282"/>
      <c r="PNP81" s="282"/>
      <c r="PNQ81" s="282"/>
      <c r="PNR81" s="282"/>
      <c r="PNS81" s="282"/>
      <c r="PNT81" s="282"/>
      <c r="PNU81" s="282"/>
      <c r="PNV81" s="282"/>
      <c r="PNW81" s="282"/>
      <c r="PNX81" s="282"/>
      <c r="PNY81" s="283"/>
      <c r="PNZ81" s="284"/>
      <c r="POA81" s="282"/>
      <c r="POB81" s="282"/>
      <c r="POC81" s="282"/>
      <c r="POD81" s="282"/>
      <c r="POE81" s="282"/>
      <c r="POF81" s="282"/>
      <c r="POG81" s="282"/>
      <c r="POH81" s="282"/>
      <c r="POI81" s="282"/>
      <c r="POJ81" s="282"/>
      <c r="POK81" s="282"/>
      <c r="POL81" s="283"/>
      <c r="POM81" s="284"/>
      <c r="PON81" s="282"/>
      <c r="POO81" s="282"/>
      <c r="POP81" s="282"/>
      <c r="POQ81" s="282"/>
      <c r="POR81" s="282"/>
      <c r="POS81" s="282"/>
      <c r="POT81" s="282"/>
      <c r="POU81" s="282"/>
      <c r="POV81" s="282"/>
      <c r="POW81" s="282"/>
      <c r="POX81" s="282"/>
      <c r="POY81" s="283"/>
      <c r="POZ81" s="284"/>
      <c r="PPA81" s="282"/>
      <c r="PPB81" s="282"/>
      <c r="PPC81" s="282"/>
      <c r="PPD81" s="282"/>
      <c r="PPE81" s="282"/>
      <c r="PPF81" s="282"/>
      <c r="PPG81" s="282"/>
      <c r="PPH81" s="282"/>
      <c r="PPI81" s="282"/>
      <c r="PPJ81" s="282"/>
      <c r="PPK81" s="282"/>
      <c r="PPL81" s="283"/>
      <c r="PPM81" s="284"/>
      <c r="PPN81" s="282"/>
      <c r="PPO81" s="282"/>
      <c r="PPP81" s="282"/>
      <c r="PPQ81" s="282"/>
      <c r="PPR81" s="282"/>
      <c r="PPS81" s="282"/>
      <c r="PPT81" s="282"/>
      <c r="PPU81" s="282"/>
      <c r="PPV81" s="282"/>
      <c r="PPW81" s="282"/>
      <c r="PPX81" s="282"/>
      <c r="PPY81" s="283"/>
      <c r="PPZ81" s="284"/>
      <c r="PQA81" s="282"/>
      <c r="PQB81" s="282"/>
      <c r="PQC81" s="282"/>
      <c r="PQD81" s="282"/>
      <c r="PQE81" s="282"/>
      <c r="PQF81" s="282"/>
      <c r="PQG81" s="282"/>
      <c r="PQH81" s="282"/>
      <c r="PQI81" s="282"/>
      <c r="PQJ81" s="282"/>
      <c r="PQK81" s="282"/>
      <c r="PQL81" s="283"/>
      <c r="PQM81" s="284"/>
      <c r="PQN81" s="282"/>
      <c r="PQO81" s="282"/>
      <c r="PQP81" s="282"/>
      <c r="PQQ81" s="282"/>
      <c r="PQR81" s="282"/>
      <c r="PQS81" s="282"/>
      <c r="PQT81" s="282"/>
      <c r="PQU81" s="282"/>
      <c r="PQV81" s="282"/>
      <c r="PQW81" s="282"/>
      <c r="PQX81" s="282"/>
      <c r="PQY81" s="283"/>
      <c r="PQZ81" s="284"/>
      <c r="PRA81" s="282"/>
      <c r="PRB81" s="282"/>
      <c r="PRC81" s="282"/>
      <c r="PRD81" s="282"/>
      <c r="PRE81" s="282"/>
      <c r="PRF81" s="282"/>
      <c r="PRG81" s="282"/>
      <c r="PRH81" s="282"/>
      <c r="PRI81" s="282"/>
      <c r="PRJ81" s="282"/>
      <c r="PRK81" s="282"/>
      <c r="PRL81" s="283"/>
      <c r="PRM81" s="284"/>
      <c r="PRN81" s="282"/>
      <c r="PRO81" s="282"/>
      <c r="PRP81" s="282"/>
      <c r="PRQ81" s="282"/>
      <c r="PRR81" s="282"/>
      <c r="PRS81" s="282"/>
      <c r="PRT81" s="282"/>
      <c r="PRU81" s="282"/>
      <c r="PRV81" s="282"/>
      <c r="PRW81" s="282"/>
      <c r="PRX81" s="282"/>
      <c r="PRY81" s="283"/>
      <c r="PRZ81" s="284"/>
      <c r="PSA81" s="282"/>
      <c r="PSB81" s="282"/>
      <c r="PSC81" s="282"/>
      <c r="PSD81" s="282"/>
      <c r="PSE81" s="282"/>
      <c r="PSF81" s="282"/>
      <c r="PSG81" s="282"/>
      <c r="PSH81" s="282"/>
      <c r="PSI81" s="282"/>
      <c r="PSJ81" s="282"/>
      <c r="PSK81" s="282"/>
      <c r="PSL81" s="283"/>
      <c r="PSM81" s="284"/>
      <c r="PSN81" s="282"/>
      <c r="PSO81" s="282"/>
      <c r="PSP81" s="282"/>
      <c r="PSQ81" s="282"/>
      <c r="PSR81" s="282"/>
      <c r="PSS81" s="282"/>
      <c r="PST81" s="282"/>
      <c r="PSU81" s="282"/>
      <c r="PSV81" s="282"/>
      <c r="PSW81" s="282"/>
      <c r="PSX81" s="282"/>
      <c r="PSY81" s="283"/>
      <c r="PSZ81" s="284"/>
      <c r="PTA81" s="282"/>
      <c r="PTB81" s="282"/>
      <c r="PTC81" s="282"/>
      <c r="PTD81" s="282"/>
      <c r="PTE81" s="282"/>
      <c r="PTF81" s="282"/>
      <c r="PTG81" s="282"/>
      <c r="PTH81" s="282"/>
      <c r="PTI81" s="282"/>
      <c r="PTJ81" s="282"/>
      <c r="PTK81" s="282"/>
      <c r="PTL81" s="283"/>
      <c r="PTM81" s="284"/>
      <c r="PTN81" s="282"/>
      <c r="PTO81" s="282"/>
      <c r="PTP81" s="282"/>
      <c r="PTQ81" s="282"/>
      <c r="PTR81" s="282"/>
      <c r="PTS81" s="282"/>
      <c r="PTT81" s="282"/>
      <c r="PTU81" s="282"/>
      <c r="PTV81" s="282"/>
      <c r="PTW81" s="282"/>
      <c r="PTX81" s="282"/>
      <c r="PTY81" s="283"/>
      <c r="PTZ81" s="284"/>
      <c r="PUA81" s="282"/>
      <c r="PUB81" s="282"/>
      <c r="PUC81" s="282"/>
      <c r="PUD81" s="282"/>
      <c r="PUE81" s="282"/>
      <c r="PUF81" s="282"/>
      <c r="PUG81" s="282"/>
      <c r="PUH81" s="282"/>
      <c r="PUI81" s="282"/>
      <c r="PUJ81" s="282"/>
      <c r="PUK81" s="282"/>
      <c r="PUL81" s="283"/>
      <c r="PUM81" s="284"/>
      <c r="PUN81" s="282"/>
      <c r="PUO81" s="282"/>
      <c r="PUP81" s="282"/>
      <c r="PUQ81" s="282"/>
      <c r="PUR81" s="282"/>
      <c r="PUS81" s="282"/>
      <c r="PUT81" s="282"/>
      <c r="PUU81" s="282"/>
      <c r="PUV81" s="282"/>
      <c r="PUW81" s="282"/>
      <c r="PUX81" s="282"/>
      <c r="PUY81" s="283"/>
      <c r="PUZ81" s="284"/>
      <c r="PVA81" s="282"/>
      <c r="PVB81" s="282"/>
      <c r="PVC81" s="282"/>
      <c r="PVD81" s="282"/>
      <c r="PVE81" s="282"/>
      <c r="PVF81" s="282"/>
      <c r="PVG81" s="282"/>
      <c r="PVH81" s="282"/>
      <c r="PVI81" s="282"/>
      <c r="PVJ81" s="282"/>
      <c r="PVK81" s="282"/>
      <c r="PVL81" s="283"/>
      <c r="PVM81" s="284"/>
      <c r="PVN81" s="282"/>
      <c r="PVO81" s="282"/>
      <c r="PVP81" s="282"/>
      <c r="PVQ81" s="282"/>
      <c r="PVR81" s="282"/>
      <c r="PVS81" s="282"/>
      <c r="PVT81" s="282"/>
      <c r="PVU81" s="282"/>
      <c r="PVV81" s="282"/>
      <c r="PVW81" s="282"/>
      <c r="PVX81" s="282"/>
      <c r="PVY81" s="283"/>
      <c r="PVZ81" s="284"/>
      <c r="PWA81" s="282"/>
      <c r="PWB81" s="282"/>
      <c r="PWC81" s="282"/>
      <c r="PWD81" s="282"/>
      <c r="PWE81" s="282"/>
      <c r="PWF81" s="282"/>
      <c r="PWG81" s="282"/>
      <c r="PWH81" s="282"/>
      <c r="PWI81" s="282"/>
      <c r="PWJ81" s="282"/>
      <c r="PWK81" s="282"/>
      <c r="PWL81" s="283"/>
      <c r="PWM81" s="284"/>
      <c r="PWN81" s="282"/>
      <c r="PWO81" s="282"/>
      <c r="PWP81" s="282"/>
      <c r="PWQ81" s="282"/>
      <c r="PWR81" s="282"/>
      <c r="PWS81" s="282"/>
      <c r="PWT81" s="282"/>
      <c r="PWU81" s="282"/>
      <c r="PWV81" s="282"/>
      <c r="PWW81" s="282"/>
      <c r="PWX81" s="282"/>
      <c r="PWY81" s="283"/>
      <c r="PWZ81" s="284"/>
      <c r="PXA81" s="282"/>
      <c r="PXB81" s="282"/>
      <c r="PXC81" s="282"/>
      <c r="PXD81" s="282"/>
      <c r="PXE81" s="282"/>
      <c r="PXF81" s="282"/>
      <c r="PXG81" s="282"/>
      <c r="PXH81" s="282"/>
      <c r="PXI81" s="282"/>
      <c r="PXJ81" s="282"/>
      <c r="PXK81" s="282"/>
      <c r="PXL81" s="283"/>
      <c r="PXM81" s="284"/>
      <c r="PXN81" s="282"/>
      <c r="PXO81" s="282"/>
      <c r="PXP81" s="282"/>
      <c r="PXQ81" s="282"/>
      <c r="PXR81" s="282"/>
      <c r="PXS81" s="282"/>
      <c r="PXT81" s="282"/>
      <c r="PXU81" s="282"/>
      <c r="PXV81" s="282"/>
      <c r="PXW81" s="282"/>
      <c r="PXX81" s="282"/>
      <c r="PXY81" s="283"/>
      <c r="PXZ81" s="284"/>
      <c r="PYA81" s="282"/>
      <c r="PYB81" s="282"/>
      <c r="PYC81" s="282"/>
      <c r="PYD81" s="282"/>
      <c r="PYE81" s="282"/>
      <c r="PYF81" s="282"/>
      <c r="PYG81" s="282"/>
      <c r="PYH81" s="282"/>
      <c r="PYI81" s="282"/>
      <c r="PYJ81" s="282"/>
      <c r="PYK81" s="282"/>
      <c r="PYL81" s="283"/>
      <c r="PYM81" s="284"/>
      <c r="PYN81" s="282"/>
      <c r="PYO81" s="282"/>
      <c r="PYP81" s="282"/>
      <c r="PYQ81" s="282"/>
      <c r="PYR81" s="282"/>
      <c r="PYS81" s="282"/>
      <c r="PYT81" s="282"/>
      <c r="PYU81" s="282"/>
      <c r="PYV81" s="282"/>
      <c r="PYW81" s="282"/>
      <c r="PYX81" s="282"/>
      <c r="PYY81" s="283"/>
      <c r="PYZ81" s="284"/>
      <c r="PZA81" s="282"/>
      <c r="PZB81" s="282"/>
      <c r="PZC81" s="282"/>
      <c r="PZD81" s="282"/>
      <c r="PZE81" s="282"/>
      <c r="PZF81" s="282"/>
      <c r="PZG81" s="282"/>
      <c r="PZH81" s="282"/>
      <c r="PZI81" s="282"/>
      <c r="PZJ81" s="282"/>
      <c r="PZK81" s="282"/>
      <c r="PZL81" s="283"/>
      <c r="PZM81" s="284"/>
      <c r="PZN81" s="282"/>
      <c r="PZO81" s="282"/>
      <c r="PZP81" s="282"/>
      <c r="PZQ81" s="282"/>
      <c r="PZR81" s="282"/>
      <c r="PZS81" s="282"/>
      <c r="PZT81" s="282"/>
      <c r="PZU81" s="282"/>
      <c r="PZV81" s="282"/>
      <c r="PZW81" s="282"/>
      <c r="PZX81" s="282"/>
      <c r="PZY81" s="283"/>
      <c r="PZZ81" s="284"/>
      <c r="QAA81" s="282"/>
      <c r="QAB81" s="282"/>
      <c r="QAC81" s="282"/>
      <c r="QAD81" s="282"/>
      <c r="QAE81" s="282"/>
      <c r="QAF81" s="282"/>
      <c r="QAG81" s="282"/>
      <c r="QAH81" s="282"/>
      <c r="QAI81" s="282"/>
      <c r="QAJ81" s="282"/>
      <c r="QAK81" s="282"/>
      <c r="QAL81" s="283"/>
      <c r="QAM81" s="284"/>
      <c r="QAN81" s="282"/>
      <c r="QAO81" s="282"/>
      <c r="QAP81" s="282"/>
      <c r="QAQ81" s="282"/>
      <c r="QAR81" s="282"/>
      <c r="QAS81" s="282"/>
      <c r="QAT81" s="282"/>
      <c r="QAU81" s="282"/>
      <c r="QAV81" s="282"/>
      <c r="QAW81" s="282"/>
      <c r="QAX81" s="282"/>
      <c r="QAY81" s="283"/>
      <c r="QAZ81" s="284"/>
      <c r="QBA81" s="282"/>
      <c r="QBB81" s="282"/>
      <c r="QBC81" s="282"/>
      <c r="QBD81" s="282"/>
      <c r="QBE81" s="282"/>
      <c r="QBF81" s="282"/>
      <c r="QBG81" s="282"/>
      <c r="QBH81" s="282"/>
      <c r="QBI81" s="282"/>
      <c r="QBJ81" s="282"/>
      <c r="QBK81" s="282"/>
      <c r="QBL81" s="283"/>
      <c r="QBM81" s="284"/>
      <c r="QBN81" s="282"/>
      <c r="QBO81" s="282"/>
      <c r="QBP81" s="282"/>
      <c r="QBQ81" s="282"/>
      <c r="QBR81" s="282"/>
      <c r="QBS81" s="282"/>
      <c r="QBT81" s="282"/>
      <c r="QBU81" s="282"/>
      <c r="QBV81" s="282"/>
      <c r="QBW81" s="282"/>
      <c r="QBX81" s="282"/>
      <c r="QBY81" s="283"/>
      <c r="QBZ81" s="284"/>
      <c r="QCA81" s="282"/>
      <c r="QCB81" s="282"/>
      <c r="QCC81" s="282"/>
      <c r="QCD81" s="282"/>
      <c r="QCE81" s="282"/>
      <c r="QCF81" s="282"/>
      <c r="QCG81" s="282"/>
      <c r="QCH81" s="282"/>
      <c r="QCI81" s="282"/>
      <c r="QCJ81" s="282"/>
      <c r="QCK81" s="282"/>
      <c r="QCL81" s="283"/>
      <c r="QCM81" s="284"/>
      <c r="QCN81" s="282"/>
      <c r="QCO81" s="282"/>
      <c r="QCP81" s="282"/>
      <c r="QCQ81" s="282"/>
      <c r="QCR81" s="282"/>
      <c r="QCS81" s="282"/>
      <c r="QCT81" s="282"/>
      <c r="QCU81" s="282"/>
      <c r="QCV81" s="282"/>
      <c r="QCW81" s="282"/>
      <c r="QCX81" s="282"/>
      <c r="QCY81" s="283"/>
      <c r="QCZ81" s="284"/>
      <c r="QDA81" s="282"/>
      <c r="QDB81" s="282"/>
      <c r="QDC81" s="282"/>
      <c r="QDD81" s="282"/>
      <c r="QDE81" s="282"/>
      <c r="QDF81" s="282"/>
      <c r="QDG81" s="282"/>
      <c r="QDH81" s="282"/>
      <c r="QDI81" s="282"/>
      <c r="QDJ81" s="282"/>
      <c r="QDK81" s="282"/>
      <c r="QDL81" s="283"/>
      <c r="QDM81" s="284"/>
      <c r="QDN81" s="282"/>
      <c r="QDO81" s="282"/>
      <c r="QDP81" s="282"/>
      <c r="QDQ81" s="282"/>
      <c r="QDR81" s="282"/>
      <c r="QDS81" s="282"/>
      <c r="QDT81" s="282"/>
      <c r="QDU81" s="282"/>
      <c r="QDV81" s="282"/>
      <c r="QDW81" s="282"/>
      <c r="QDX81" s="282"/>
      <c r="QDY81" s="283"/>
      <c r="QDZ81" s="284"/>
      <c r="QEA81" s="282"/>
      <c r="QEB81" s="282"/>
      <c r="QEC81" s="282"/>
      <c r="QED81" s="282"/>
      <c r="QEE81" s="282"/>
      <c r="QEF81" s="282"/>
      <c r="QEG81" s="282"/>
      <c r="QEH81" s="282"/>
      <c r="QEI81" s="282"/>
      <c r="QEJ81" s="282"/>
      <c r="QEK81" s="282"/>
      <c r="QEL81" s="283"/>
      <c r="QEM81" s="284"/>
      <c r="QEN81" s="282"/>
      <c r="QEO81" s="282"/>
      <c r="QEP81" s="282"/>
      <c r="QEQ81" s="282"/>
      <c r="QER81" s="282"/>
      <c r="QES81" s="282"/>
      <c r="QET81" s="282"/>
      <c r="QEU81" s="282"/>
      <c r="QEV81" s="282"/>
      <c r="QEW81" s="282"/>
      <c r="QEX81" s="282"/>
      <c r="QEY81" s="283"/>
      <c r="QEZ81" s="284"/>
      <c r="QFA81" s="282"/>
      <c r="QFB81" s="282"/>
      <c r="QFC81" s="282"/>
      <c r="QFD81" s="282"/>
      <c r="QFE81" s="282"/>
      <c r="QFF81" s="282"/>
      <c r="QFG81" s="282"/>
      <c r="QFH81" s="282"/>
      <c r="QFI81" s="282"/>
      <c r="QFJ81" s="282"/>
      <c r="QFK81" s="282"/>
      <c r="QFL81" s="283"/>
      <c r="QFM81" s="284"/>
      <c r="QFN81" s="282"/>
      <c r="QFO81" s="282"/>
      <c r="QFP81" s="282"/>
      <c r="QFQ81" s="282"/>
      <c r="QFR81" s="282"/>
      <c r="QFS81" s="282"/>
      <c r="QFT81" s="282"/>
      <c r="QFU81" s="282"/>
      <c r="QFV81" s="282"/>
      <c r="QFW81" s="282"/>
      <c r="QFX81" s="282"/>
      <c r="QFY81" s="283"/>
      <c r="QFZ81" s="284"/>
      <c r="QGA81" s="282"/>
      <c r="QGB81" s="282"/>
      <c r="QGC81" s="282"/>
      <c r="QGD81" s="282"/>
      <c r="QGE81" s="282"/>
      <c r="QGF81" s="282"/>
      <c r="QGG81" s="282"/>
      <c r="QGH81" s="282"/>
      <c r="QGI81" s="282"/>
      <c r="QGJ81" s="282"/>
      <c r="QGK81" s="282"/>
      <c r="QGL81" s="283"/>
      <c r="QGM81" s="284"/>
      <c r="QGN81" s="282"/>
      <c r="QGO81" s="282"/>
      <c r="QGP81" s="282"/>
      <c r="QGQ81" s="282"/>
      <c r="QGR81" s="282"/>
      <c r="QGS81" s="282"/>
      <c r="QGT81" s="282"/>
      <c r="QGU81" s="282"/>
      <c r="QGV81" s="282"/>
      <c r="QGW81" s="282"/>
      <c r="QGX81" s="282"/>
      <c r="QGY81" s="283"/>
      <c r="QGZ81" s="284"/>
      <c r="QHA81" s="282"/>
      <c r="QHB81" s="282"/>
      <c r="QHC81" s="282"/>
      <c r="QHD81" s="282"/>
      <c r="QHE81" s="282"/>
      <c r="QHF81" s="282"/>
      <c r="QHG81" s="282"/>
      <c r="QHH81" s="282"/>
      <c r="QHI81" s="282"/>
      <c r="QHJ81" s="282"/>
      <c r="QHK81" s="282"/>
      <c r="QHL81" s="283"/>
      <c r="QHM81" s="284"/>
      <c r="QHN81" s="282"/>
      <c r="QHO81" s="282"/>
      <c r="QHP81" s="282"/>
      <c r="QHQ81" s="282"/>
      <c r="QHR81" s="282"/>
      <c r="QHS81" s="282"/>
      <c r="QHT81" s="282"/>
      <c r="QHU81" s="282"/>
      <c r="QHV81" s="282"/>
      <c r="QHW81" s="282"/>
      <c r="QHX81" s="282"/>
      <c r="QHY81" s="283"/>
      <c r="QHZ81" s="284"/>
      <c r="QIA81" s="282"/>
      <c r="QIB81" s="282"/>
      <c r="QIC81" s="282"/>
      <c r="QID81" s="282"/>
      <c r="QIE81" s="282"/>
      <c r="QIF81" s="282"/>
      <c r="QIG81" s="282"/>
      <c r="QIH81" s="282"/>
      <c r="QII81" s="282"/>
      <c r="QIJ81" s="282"/>
      <c r="QIK81" s="282"/>
      <c r="QIL81" s="283"/>
      <c r="QIM81" s="284"/>
      <c r="QIN81" s="282"/>
      <c r="QIO81" s="282"/>
      <c r="QIP81" s="282"/>
      <c r="QIQ81" s="282"/>
      <c r="QIR81" s="282"/>
      <c r="QIS81" s="282"/>
      <c r="QIT81" s="282"/>
      <c r="QIU81" s="282"/>
      <c r="QIV81" s="282"/>
      <c r="QIW81" s="282"/>
      <c r="QIX81" s="282"/>
      <c r="QIY81" s="283"/>
      <c r="QIZ81" s="284"/>
      <c r="QJA81" s="282"/>
      <c r="QJB81" s="282"/>
      <c r="QJC81" s="282"/>
      <c r="QJD81" s="282"/>
      <c r="QJE81" s="282"/>
      <c r="QJF81" s="282"/>
      <c r="QJG81" s="282"/>
      <c r="QJH81" s="282"/>
      <c r="QJI81" s="282"/>
      <c r="QJJ81" s="282"/>
      <c r="QJK81" s="282"/>
      <c r="QJL81" s="283"/>
      <c r="QJM81" s="284"/>
      <c r="QJN81" s="282"/>
      <c r="QJO81" s="282"/>
      <c r="QJP81" s="282"/>
      <c r="QJQ81" s="282"/>
      <c r="QJR81" s="282"/>
      <c r="QJS81" s="282"/>
      <c r="QJT81" s="282"/>
      <c r="QJU81" s="282"/>
      <c r="QJV81" s="282"/>
      <c r="QJW81" s="282"/>
      <c r="QJX81" s="282"/>
      <c r="QJY81" s="283"/>
      <c r="QJZ81" s="284"/>
      <c r="QKA81" s="282"/>
      <c r="QKB81" s="282"/>
      <c r="QKC81" s="282"/>
      <c r="QKD81" s="282"/>
      <c r="QKE81" s="282"/>
      <c r="QKF81" s="282"/>
      <c r="QKG81" s="282"/>
      <c r="QKH81" s="282"/>
      <c r="QKI81" s="282"/>
      <c r="QKJ81" s="282"/>
      <c r="QKK81" s="282"/>
      <c r="QKL81" s="283"/>
      <c r="QKM81" s="284"/>
      <c r="QKN81" s="282"/>
      <c r="QKO81" s="282"/>
      <c r="QKP81" s="282"/>
      <c r="QKQ81" s="282"/>
      <c r="QKR81" s="282"/>
      <c r="QKS81" s="282"/>
      <c r="QKT81" s="282"/>
      <c r="QKU81" s="282"/>
      <c r="QKV81" s="282"/>
      <c r="QKW81" s="282"/>
      <c r="QKX81" s="282"/>
      <c r="QKY81" s="283"/>
      <c r="QKZ81" s="284"/>
      <c r="QLA81" s="282"/>
      <c r="QLB81" s="282"/>
      <c r="QLC81" s="282"/>
      <c r="QLD81" s="282"/>
      <c r="QLE81" s="282"/>
      <c r="QLF81" s="282"/>
      <c r="QLG81" s="282"/>
      <c r="QLH81" s="282"/>
      <c r="QLI81" s="282"/>
      <c r="QLJ81" s="282"/>
      <c r="QLK81" s="282"/>
      <c r="QLL81" s="283"/>
      <c r="QLM81" s="284"/>
      <c r="QLN81" s="282"/>
      <c r="QLO81" s="282"/>
      <c r="QLP81" s="282"/>
      <c r="QLQ81" s="282"/>
      <c r="QLR81" s="282"/>
      <c r="QLS81" s="282"/>
      <c r="QLT81" s="282"/>
      <c r="QLU81" s="282"/>
      <c r="QLV81" s="282"/>
      <c r="QLW81" s="282"/>
      <c r="QLX81" s="282"/>
      <c r="QLY81" s="283"/>
      <c r="QLZ81" s="284"/>
      <c r="QMA81" s="282"/>
      <c r="QMB81" s="282"/>
      <c r="QMC81" s="282"/>
      <c r="QMD81" s="282"/>
      <c r="QME81" s="282"/>
      <c r="QMF81" s="282"/>
      <c r="QMG81" s="282"/>
      <c r="QMH81" s="282"/>
      <c r="QMI81" s="282"/>
      <c r="QMJ81" s="282"/>
      <c r="QMK81" s="282"/>
      <c r="QML81" s="283"/>
      <c r="QMM81" s="284"/>
      <c r="QMN81" s="282"/>
      <c r="QMO81" s="282"/>
      <c r="QMP81" s="282"/>
      <c r="QMQ81" s="282"/>
      <c r="QMR81" s="282"/>
      <c r="QMS81" s="282"/>
      <c r="QMT81" s="282"/>
      <c r="QMU81" s="282"/>
      <c r="QMV81" s="282"/>
      <c r="QMW81" s="282"/>
      <c r="QMX81" s="282"/>
      <c r="QMY81" s="283"/>
      <c r="QMZ81" s="284"/>
      <c r="QNA81" s="282"/>
      <c r="QNB81" s="282"/>
      <c r="QNC81" s="282"/>
      <c r="QND81" s="282"/>
      <c r="QNE81" s="282"/>
      <c r="QNF81" s="282"/>
      <c r="QNG81" s="282"/>
      <c r="QNH81" s="282"/>
      <c r="QNI81" s="282"/>
      <c r="QNJ81" s="282"/>
      <c r="QNK81" s="282"/>
      <c r="QNL81" s="283"/>
      <c r="QNM81" s="284"/>
      <c r="QNN81" s="282"/>
      <c r="QNO81" s="282"/>
      <c r="QNP81" s="282"/>
      <c r="QNQ81" s="282"/>
      <c r="QNR81" s="282"/>
      <c r="QNS81" s="282"/>
      <c r="QNT81" s="282"/>
      <c r="QNU81" s="282"/>
      <c r="QNV81" s="282"/>
      <c r="QNW81" s="282"/>
      <c r="QNX81" s="282"/>
      <c r="QNY81" s="283"/>
      <c r="QNZ81" s="284"/>
      <c r="QOA81" s="282"/>
      <c r="QOB81" s="282"/>
      <c r="QOC81" s="282"/>
      <c r="QOD81" s="282"/>
      <c r="QOE81" s="282"/>
      <c r="QOF81" s="282"/>
      <c r="QOG81" s="282"/>
      <c r="QOH81" s="282"/>
      <c r="QOI81" s="282"/>
      <c r="QOJ81" s="282"/>
      <c r="QOK81" s="282"/>
      <c r="QOL81" s="283"/>
      <c r="QOM81" s="284"/>
      <c r="QON81" s="282"/>
      <c r="QOO81" s="282"/>
      <c r="QOP81" s="282"/>
      <c r="QOQ81" s="282"/>
      <c r="QOR81" s="282"/>
      <c r="QOS81" s="282"/>
      <c r="QOT81" s="282"/>
      <c r="QOU81" s="282"/>
      <c r="QOV81" s="282"/>
      <c r="QOW81" s="282"/>
      <c r="QOX81" s="282"/>
      <c r="QOY81" s="283"/>
      <c r="QOZ81" s="284"/>
      <c r="QPA81" s="282"/>
      <c r="QPB81" s="282"/>
      <c r="QPC81" s="282"/>
      <c r="QPD81" s="282"/>
      <c r="QPE81" s="282"/>
      <c r="QPF81" s="282"/>
      <c r="QPG81" s="282"/>
      <c r="QPH81" s="282"/>
      <c r="QPI81" s="282"/>
      <c r="QPJ81" s="282"/>
      <c r="QPK81" s="282"/>
      <c r="QPL81" s="283"/>
      <c r="QPM81" s="284"/>
      <c r="QPN81" s="282"/>
      <c r="QPO81" s="282"/>
      <c r="QPP81" s="282"/>
      <c r="QPQ81" s="282"/>
      <c r="QPR81" s="282"/>
      <c r="QPS81" s="282"/>
      <c r="QPT81" s="282"/>
      <c r="QPU81" s="282"/>
      <c r="QPV81" s="282"/>
      <c r="QPW81" s="282"/>
      <c r="QPX81" s="282"/>
      <c r="QPY81" s="283"/>
      <c r="QPZ81" s="284"/>
      <c r="QQA81" s="282"/>
      <c r="QQB81" s="282"/>
      <c r="QQC81" s="282"/>
      <c r="QQD81" s="282"/>
      <c r="QQE81" s="282"/>
      <c r="QQF81" s="282"/>
      <c r="QQG81" s="282"/>
      <c r="QQH81" s="282"/>
      <c r="QQI81" s="282"/>
      <c r="QQJ81" s="282"/>
      <c r="QQK81" s="282"/>
      <c r="QQL81" s="283"/>
      <c r="QQM81" s="284"/>
      <c r="QQN81" s="282"/>
      <c r="QQO81" s="282"/>
      <c r="QQP81" s="282"/>
      <c r="QQQ81" s="282"/>
      <c r="QQR81" s="282"/>
      <c r="QQS81" s="282"/>
      <c r="QQT81" s="282"/>
      <c r="QQU81" s="282"/>
      <c r="QQV81" s="282"/>
      <c r="QQW81" s="282"/>
      <c r="QQX81" s="282"/>
      <c r="QQY81" s="283"/>
      <c r="QQZ81" s="284"/>
      <c r="QRA81" s="282"/>
      <c r="QRB81" s="282"/>
      <c r="QRC81" s="282"/>
      <c r="QRD81" s="282"/>
      <c r="QRE81" s="282"/>
      <c r="QRF81" s="282"/>
      <c r="QRG81" s="282"/>
      <c r="QRH81" s="282"/>
      <c r="QRI81" s="282"/>
      <c r="QRJ81" s="282"/>
      <c r="QRK81" s="282"/>
      <c r="QRL81" s="283"/>
      <c r="QRM81" s="284"/>
      <c r="QRN81" s="282"/>
      <c r="QRO81" s="282"/>
      <c r="QRP81" s="282"/>
      <c r="QRQ81" s="282"/>
      <c r="QRR81" s="282"/>
      <c r="QRS81" s="282"/>
      <c r="QRT81" s="282"/>
      <c r="QRU81" s="282"/>
      <c r="QRV81" s="282"/>
      <c r="QRW81" s="282"/>
      <c r="QRX81" s="282"/>
      <c r="QRY81" s="283"/>
      <c r="QRZ81" s="284"/>
      <c r="QSA81" s="282"/>
      <c r="QSB81" s="282"/>
      <c r="QSC81" s="282"/>
      <c r="QSD81" s="282"/>
      <c r="QSE81" s="282"/>
      <c r="QSF81" s="282"/>
      <c r="QSG81" s="282"/>
      <c r="QSH81" s="282"/>
      <c r="QSI81" s="282"/>
      <c r="QSJ81" s="282"/>
      <c r="QSK81" s="282"/>
      <c r="QSL81" s="283"/>
      <c r="QSM81" s="284"/>
      <c r="QSN81" s="282"/>
      <c r="QSO81" s="282"/>
      <c r="QSP81" s="282"/>
      <c r="QSQ81" s="282"/>
      <c r="QSR81" s="282"/>
      <c r="QSS81" s="282"/>
      <c r="QST81" s="282"/>
      <c r="QSU81" s="282"/>
      <c r="QSV81" s="282"/>
      <c r="QSW81" s="282"/>
      <c r="QSX81" s="282"/>
      <c r="QSY81" s="283"/>
      <c r="QSZ81" s="284"/>
      <c r="QTA81" s="282"/>
      <c r="QTB81" s="282"/>
      <c r="QTC81" s="282"/>
      <c r="QTD81" s="282"/>
      <c r="QTE81" s="282"/>
      <c r="QTF81" s="282"/>
      <c r="QTG81" s="282"/>
      <c r="QTH81" s="282"/>
      <c r="QTI81" s="282"/>
      <c r="QTJ81" s="282"/>
      <c r="QTK81" s="282"/>
      <c r="QTL81" s="283"/>
      <c r="QTM81" s="284"/>
      <c r="QTN81" s="282"/>
      <c r="QTO81" s="282"/>
      <c r="QTP81" s="282"/>
      <c r="QTQ81" s="282"/>
      <c r="QTR81" s="282"/>
      <c r="QTS81" s="282"/>
      <c r="QTT81" s="282"/>
      <c r="QTU81" s="282"/>
      <c r="QTV81" s="282"/>
      <c r="QTW81" s="282"/>
      <c r="QTX81" s="282"/>
      <c r="QTY81" s="283"/>
      <c r="QTZ81" s="284"/>
      <c r="QUA81" s="282"/>
      <c r="QUB81" s="282"/>
      <c r="QUC81" s="282"/>
      <c r="QUD81" s="282"/>
      <c r="QUE81" s="282"/>
      <c r="QUF81" s="282"/>
      <c r="QUG81" s="282"/>
      <c r="QUH81" s="282"/>
      <c r="QUI81" s="282"/>
      <c r="QUJ81" s="282"/>
      <c r="QUK81" s="282"/>
      <c r="QUL81" s="283"/>
      <c r="QUM81" s="284"/>
      <c r="QUN81" s="282"/>
      <c r="QUO81" s="282"/>
      <c r="QUP81" s="282"/>
      <c r="QUQ81" s="282"/>
      <c r="QUR81" s="282"/>
      <c r="QUS81" s="282"/>
      <c r="QUT81" s="282"/>
      <c r="QUU81" s="282"/>
      <c r="QUV81" s="282"/>
      <c r="QUW81" s="282"/>
      <c r="QUX81" s="282"/>
      <c r="QUY81" s="283"/>
      <c r="QUZ81" s="284"/>
      <c r="QVA81" s="282"/>
      <c r="QVB81" s="282"/>
      <c r="QVC81" s="282"/>
      <c r="QVD81" s="282"/>
      <c r="QVE81" s="282"/>
      <c r="QVF81" s="282"/>
      <c r="QVG81" s="282"/>
      <c r="QVH81" s="282"/>
      <c r="QVI81" s="282"/>
      <c r="QVJ81" s="282"/>
      <c r="QVK81" s="282"/>
      <c r="QVL81" s="283"/>
      <c r="QVM81" s="284"/>
      <c r="QVN81" s="282"/>
      <c r="QVO81" s="282"/>
      <c r="QVP81" s="282"/>
      <c r="QVQ81" s="282"/>
      <c r="QVR81" s="282"/>
      <c r="QVS81" s="282"/>
      <c r="QVT81" s="282"/>
      <c r="QVU81" s="282"/>
      <c r="QVV81" s="282"/>
      <c r="QVW81" s="282"/>
      <c r="QVX81" s="282"/>
      <c r="QVY81" s="283"/>
      <c r="QVZ81" s="284"/>
      <c r="QWA81" s="282"/>
      <c r="QWB81" s="282"/>
      <c r="QWC81" s="282"/>
      <c r="QWD81" s="282"/>
      <c r="QWE81" s="282"/>
      <c r="QWF81" s="282"/>
      <c r="QWG81" s="282"/>
      <c r="QWH81" s="282"/>
      <c r="QWI81" s="282"/>
      <c r="QWJ81" s="282"/>
      <c r="QWK81" s="282"/>
      <c r="QWL81" s="283"/>
      <c r="QWM81" s="284"/>
      <c r="QWN81" s="282"/>
      <c r="QWO81" s="282"/>
      <c r="QWP81" s="282"/>
      <c r="QWQ81" s="282"/>
      <c r="QWR81" s="282"/>
      <c r="QWS81" s="282"/>
      <c r="QWT81" s="282"/>
      <c r="QWU81" s="282"/>
      <c r="QWV81" s="282"/>
      <c r="QWW81" s="282"/>
      <c r="QWX81" s="282"/>
      <c r="QWY81" s="283"/>
      <c r="QWZ81" s="284"/>
      <c r="QXA81" s="282"/>
      <c r="QXB81" s="282"/>
      <c r="QXC81" s="282"/>
      <c r="QXD81" s="282"/>
      <c r="QXE81" s="282"/>
      <c r="QXF81" s="282"/>
      <c r="QXG81" s="282"/>
      <c r="QXH81" s="282"/>
      <c r="QXI81" s="282"/>
      <c r="QXJ81" s="282"/>
      <c r="QXK81" s="282"/>
      <c r="QXL81" s="283"/>
      <c r="QXM81" s="284"/>
      <c r="QXN81" s="282"/>
      <c r="QXO81" s="282"/>
      <c r="QXP81" s="282"/>
      <c r="QXQ81" s="282"/>
      <c r="QXR81" s="282"/>
      <c r="QXS81" s="282"/>
      <c r="QXT81" s="282"/>
      <c r="QXU81" s="282"/>
      <c r="QXV81" s="282"/>
      <c r="QXW81" s="282"/>
      <c r="QXX81" s="282"/>
      <c r="QXY81" s="283"/>
      <c r="QXZ81" s="284"/>
      <c r="QYA81" s="282"/>
      <c r="QYB81" s="282"/>
      <c r="QYC81" s="282"/>
      <c r="QYD81" s="282"/>
      <c r="QYE81" s="282"/>
      <c r="QYF81" s="282"/>
      <c r="QYG81" s="282"/>
      <c r="QYH81" s="282"/>
      <c r="QYI81" s="282"/>
      <c r="QYJ81" s="282"/>
      <c r="QYK81" s="282"/>
      <c r="QYL81" s="283"/>
      <c r="QYM81" s="284"/>
      <c r="QYN81" s="282"/>
      <c r="QYO81" s="282"/>
      <c r="QYP81" s="282"/>
      <c r="QYQ81" s="282"/>
      <c r="QYR81" s="282"/>
      <c r="QYS81" s="282"/>
      <c r="QYT81" s="282"/>
      <c r="QYU81" s="282"/>
      <c r="QYV81" s="282"/>
      <c r="QYW81" s="282"/>
      <c r="QYX81" s="282"/>
      <c r="QYY81" s="283"/>
      <c r="QYZ81" s="284"/>
      <c r="QZA81" s="282"/>
      <c r="QZB81" s="282"/>
      <c r="QZC81" s="282"/>
      <c r="QZD81" s="282"/>
      <c r="QZE81" s="282"/>
      <c r="QZF81" s="282"/>
      <c r="QZG81" s="282"/>
      <c r="QZH81" s="282"/>
      <c r="QZI81" s="282"/>
      <c r="QZJ81" s="282"/>
      <c r="QZK81" s="282"/>
      <c r="QZL81" s="283"/>
      <c r="QZM81" s="284"/>
      <c r="QZN81" s="282"/>
      <c r="QZO81" s="282"/>
      <c r="QZP81" s="282"/>
      <c r="QZQ81" s="282"/>
      <c r="QZR81" s="282"/>
      <c r="QZS81" s="282"/>
      <c r="QZT81" s="282"/>
      <c r="QZU81" s="282"/>
      <c r="QZV81" s="282"/>
      <c r="QZW81" s="282"/>
      <c r="QZX81" s="282"/>
      <c r="QZY81" s="283"/>
      <c r="QZZ81" s="284"/>
      <c r="RAA81" s="282"/>
      <c r="RAB81" s="282"/>
      <c r="RAC81" s="282"/>
      <c r="RAD81" s="282"/>
      <c r="RAE81" s="282"/>
      <c r="RAF81" s="282"/>
      <c r="RAG81" s="282"/>
      <c r="RAH81" s="282"/>
      <c r="RAI81" s="282"/>
      <c r="RAJ81" s="282"/>
      <c r="RAK81" s="282"/>
      <c r="RAL81" s="283"/>
      <c r="RAM81" s="284"/>
      <c r="RAN81" s="282"/>
      <c r="RAO81" s="282"/>
      <c r="RAP81" s="282"/>
      <c r="RAQ81" s="282"/>
      <c r="RAR81" s="282"/>
      <c r="RAS81" s="282"/>
      <c r="RAT81" s="282"/>
      <c r="RAU81" s="282"/>
      <c r="RAV81" s="282"/>
      <c r="RAW81" s="282"/>
      <c r="RAX81" s="282"/>
      <c r="RAY81" s="283"/>
      <c r="RAZ81" s="284"/>
      <c r="RBA81" s="282"/>
      <c r="RBB81" s="282"/>
      <c r="RBC81" s="282"/>
      <c r="RBD81" s="282"/>
      <c r="RBE81" s="282"/>
      <c r="RBF81" s="282"/>
      <c r="RBG81" s="282"/>
      <c r="RBH81" s="282"/>
      <c r="RBI81" s="282"/>
      <c r="RBJ81" s="282"/>
      <c r="RBK81" s="282"/>
      <c r="RBL81" s="283"/>
      <c r="RBM81" s="284"/>
      <c r="RBN81" s="282"/>
      <c r="RBO81" s="282"/>
      <c r="RBP81" s="282"/>
      <c r="RBQ81" s="282"/>
      <c r="RBR81" s="282"/>
      <c r="RBS81" s="282"/>
      <c r="RBT81" s="282"/>
      <c r="RBU81" s="282"/>
      <c r="RBV81" s="282"/>
      <c r="RBW81" s="282"/>
      <c r="RBX81" s="282"/>
      <c r="RBY81" s="283"/>
      <c r="RBZ81" s="284"/>
      <c r="RCA81" s="282"/>
      <c r="RCB81" s="282"/>
      <c r="RCC81" s="282"/>
      <c r="RCD81" s="282"/>
      <c r="RCE81" s="282"/>
      <c r="RCF81" s="282"/>
      <c r="RCG81" s="282"/>
      <c r="RCH81" s="282"/>
      <c r="RCI81" s="282"/>
      <c r="RCJ81" s="282"/>
      <c r="RCK81" s="282"/>
      <c r="RCL81" s="283"/>
      <c r="RCM81" s="284"/>
      <c r="RCN81" s="282"/>
      <c r="RCO81" s="282"/>
      <c r="RCP81" s="282"/>
      <c r="RCQ81" s="282"/>
      <c r="RCR81" s="282"/>
      <c r="RCS81" s="282"/>
      <c r="RCT81" s="282"/>
      <c r="RCU81" s="282"/>
      <c r="RCV81" s="282"/>
      <c r="RCW81" s="282"/>
      <c r="RCX81" s="282"/>
      <c r="RCY81" s="283"/>
      <c r="RCZ81" s="284"/>
      <c r="RDA81" s="282"/>
      <c r="RDB81" s="282"/>
      <c r="RDC81" s="282"/>
      <c r="RDD81" s="282"/>
      <c r="RDE81" s="282"/>
      <c r="RDF81" s="282"/>
      <c r="RDG81" s="282"/>
      <c r="RDH81" s="282"/>
      <c r="RDI81" s="282"/>
      <c r="RDJ81" s="282"/>
      <c r="RDK81" s="282"/>
      <c r="RDL81" s="283"/>
      <c r="RDM81" s="284"/>
      <c r="RDN81" s="282"/>
      <c r="RDO81" s="282"/>
      <c r="RDP81" s="282"/>
      <c r="RDQ81" s="282"/>
      <c r="RDR81" s="282"/>
      <c r="RDS81" s="282"/>
      <c r="RDT81" s="282"/>
      <c r="RDU81" s="282"/>
      <c r="RDV81" s="282"/>
      <c r="RDW81" s="282"/>
      <c r="RDX81" s="282"/>
      <c r="RDY81" s="283"/>
      <c r="RDZ81" s="284"/>
      <c r="REA81" s="282"/>
      <c r="REB81" s="282"/>
      <c r="REC81" s="282"/>
      <c r="RED81" s="282"/>
      <c r="REE81" s="282"/>
      <c r="REF81" s="282"/>
      <c r="REG81" s="282"/>
      <c r="REH81" s="282"/>
      <c r="REI81" s="282"/>
      <c r="REJ81" s="282"/>
      <c r="REK81" s="282"/>
      <c r="REL81" s="283"/>
      <c r="REM81" s="284"/>
      <c r="REN81" s="282"/>
      <c r="REO81" s="282"/>
      <c r="REP81" s="282"/>
      <c r="REQ81" s="282"/>
      <c r="RER81" s="282"/>
      <c r="RES81" s="282"/>
      <c r="RET81" s="282"/>
      <c r="REU81" s="282"/>
      <c r="REV81" s="282"/>
      <c r="REW81" s="282"/>
      <c r="REX81" s="282"/>
      <c r="REY81" s="283"/>
      <c r="REZ81" s="284"/>
      <c r="RFA81" s="282"/>
      <c r="RFB81" s="282"/>
      <c r="RFC81" s="282"/>
      <c r="RFD81" s="282"/>
      <c r="RFE81" s="282"/>
      <c r="RFF81" s="282"/>
      <c r="RFG81" s="282"/>
      <c r="RFH81" s="282"/>
      <c r="RFI81" s="282"/>
      <c r="RFJ81" s="282"/>
      <c r="RFK81" s="282"/>
      <c r="RFL81" s="283"/>
      <c r="RFM81" s="284"/>
      <c r="RFN81" s="282"/>
      <c r="RFO81" s="282"/>
      <c r="RFP81" s="282"/>
      <c r="RFQ81" s="282"/>
      <c r="RFR81" s="282"/>
      <c r="RFS81" s="282"/>
      <c r="RFT81" s="282"/>
      <c r="RFU81" s="282"/>
      <c r="RFV81" s="282"/>
      <c r="RFW81" s="282"/>
      <c r="RFX81" s="282"/>
      <c r="RFY81" s="283"/>
      <c r="RFZ81" s="284"/>
      <c r="RGA81" s="282"/>
      <c r="RGB81" s="282"/>
      <c r="RGC81" s="282"/>
      <c r="RGD81" s="282"/>
      <c r="RGE81" s="282"/>
      <c r="RGF81" s="282"/>
      <c r="RGG81" s="282"/>
      <c r="RGH81" s="282"/>
      <c r="RGI81" s="282"/>
      <c r="RGJ81" s="282"/>
      <c r="RGK81" s="282"/>
      <c r="RGL81" s="283"/>
      <c r="RGM81" s="284"/>
      <c r="RGN81" s="282"/>
      <c r="RGO81" s="282"/>
      <c r="RGP81" s="282"/>
      <c r="RGQ81" s="282"/>
      <c r="RGR81" s="282"/>
      <c r="RGS81" s="282"/>
      <c r="RGT81" s="282"/>
      <c r="RGU81" s="282"/>
      <c r="RGV81" s="282"/>
      <c r="RGW81" s="282"/>
      <c r="RGX81" s="282"/>
      <c r="RGY81" s="283"/>
      <c r="RGZ81" s="284"/>
      <c r="RHA81" s="282"/>
      <c r="RHB81" s="282"/>
      <c r="RHC81" s="282"/>
      <c r="RHD81" s="282"/>
      <c r="RHE81" s="282"/>
      <c r="RHF81" s="282"/>
      <c r="RHG81" s="282"/>
      <c r="RHH81" s="282"/>
      <c r="RHI81" s="282"/>
      <c r="RHJ81" s="282"/>
      <c r="RHK81" s="282"/>
      <c r="RHL81" s="283"/>
      <c r="RHM81" s="284"/>
      <c r="RHN81" s="282"/>
      <c r="RHO81" s="282"/>
      <c r="RHP81" s="282"/>
      <c r="RHQ81" s="282"/>
      <c r="RHR81" s="282"/>
      <c r="RHS81" s="282"/>
      <c r="RHT81" s="282"/>
      <c r="RHU81" s="282"/>
      <c r="RHV81" s="282"/>
      <c r="RHW81" s="282"/>
      <c r="RHX81" s="282"/>
      <c r="RHY81" s="283"/>
      <c r="RHZ81" s="284"/>
      <c r="RIA81" s="282"/>
      <c r="RIB81" s="282"/>
      <c r="RIC81" s="282"/>
      <c r="RID81" s="282"/>
      <c r="RIE81" s="282"/>
      <c r="RIF81" s="282"/>
      <c r="RIG81" s="282"/>
      <c r="RIH81" s="282"/>
      <c r="RII81" s="282"/>
      <c r="RIJ81" s="282"/>
      <c r="RIK81" s="282"/>
      <c r="RIL81" s="283"/>
      <c r="RIM81" s="284"/>
      <c r="RIN81" s="282"/>
      <c r="RIO81" s="282"/>
      <c r="RIP81" s="282"/>
      <c r="RIQ81" s="282"/>
      <c r="RIR81" s="282"/>
      <c r="RIS81" s="282"/>
      <c r="RIT81" s="282"/>
      <c r="RIU81" s="282"/>
      <c r="RIV81" s="282"/>
      <c r="RIW81" s="282"/>
      <c r="RIX81" s="282"/>
      <c r="RIY81" s="283"/>
      <c r="RIZ81" s="284"/>
      <c r="RJA81" s="282"/>
      <c r="RJB81" s="282"/>
      <c r="RJC81" s="282"/>
      <c r="RJD81" s="282"/>
      <c r="RJE81" s="282"/>
      <c r="RJF81" s="282"/>
      <c r="RJG81" s="282"/>
      <c r="RJH81" s="282"/>
      <c r="RJI81" s="282"/>
      <c r="RJJ81" s="282"/>
      <c r="RJK81" s="282"/>
      <c r="RJL81" s="283"/>
      <c r="RJM81" s="284"/>
      <c r="RJN81" s="282"/>
      <c r="RJO81" s="282"/>
      <c r="RJP81" s="282"/>
      <c r="RJQ81" s="282"/>
      <c r="RJR81" s="282"/>
      <c r="RJS81" s="282"/>
      <c r="RJT81" s="282"/>
      <c r="RJU81" s="282"/>
      <c r="RJV81" s="282"/>
      <c r="RJW81" s="282"/>
      <c r="RJX81" s="282"/>
      <c r="RJY81" s="283"/>
      <c r="RJZ81" s="284"/>
      <c r="RKA81" s="282"/>
      <c r="RKB81" s="282"/>
      <c r="RKC81" s="282"/>
      <c r="RKD81" s="282"/>
      <c r="RKE81" s="282"/>
      <c r="RKF81" s="282"/>
      <c r="RKG81" s="282"/>
      <c r="RKH81" s="282"/>
      <c r="RKI81" s="282"/>
      <c r="RKJ81" s="282"/>
      <c r="RKK81" s="282"/>
      <c r="RKL81" s="283"/>
      <c r="RKM81" s="284"/>
      <c r="RKN81" s="282"/>
      <c r="RKO81" s="282"/>
      <c r="RKP81" s="282"/>
      <c r="RKQ81" s="282"/>
      <c r="RKR81" s="282"/>
      <c r="RKS81" s="282"/>
      <c r="RKT81" s="282"/>
      <c r="RKU81" s="282"/>
      <c r="RKV81" s="282"/>
      <c r="RKW81" s="282"/>
      <c r="RKX81" s="282"/>
      <c r="RKY81" s="283"/>
      <c r="RKZ81" s="284"/>
      <c r="RLA81" s="282"/>
      <c r="RLB81" s="282"/>
      <c r="RLC81" s="282"/>
      <c r="RLD81" s="282"/>
      <c r="RLE81" s="282"/>
      <c r="RLF81" s="282"/>
      <c r="RLG81" s="282"/>
      <c r="RLH81" s="282"/>
      <c r="RLI81" s="282"/>
      <c r="RLJ81" s="282"/>
      <c r="RLK81" s="282"/>
      <c r="RLL81" s="283"/>
      <c r="RLM81" s="284"/>
      <c r="RLN81" s="282"/>
      <c r="RLO81" s="282"/>
      <c r="RLP81" s="282"/>
      <c r="RLQ81" s="282"/>
      <c r="RLR81" s="282"/>
      <c r="RLS81" s="282"/>
      <c r="RLT81" s="282"/>
      <c r="RLU81" s="282"/>
      <c r="RLV81" s="282"/>
      <c r="RLW81" s="282"/>
      <c r="RLX81" s="282"/>
      <c r="RLY81" s="283"/>
      <c r="RLZ81" s="284"/>
      <c r="RMA81" s="282"/>
      <c r="RMB81" s="282"/>
      <c r="RMC81" s="282"/>
      <c r="RMD81" s="282"/>
      <c r="RME81" s="282"/>
      <c r="RMF81" s="282"/>
      <c r="RMG81" s="282"/>
      <c r="RMH81" s="282"/>
      <c r="RMI81" s="282"/>
      <c r="RMJ81" s="282"/>
      <c r="RMK81" s="282"/>
      <c r="RML81" s="283"/>
      <c r="RMM81" s="284"/>
      <c r="RMN81" s="282"/>
      <c r="RMO81" s="282"/>
      <c r="RMP81" s="282"/>
      <c r="RMQ81" s="282"/>
      <c r="RMR81" s="282"/>
      <c r="RMS81" s="282"/>
      <c r="RMT81" s="282"/>
      <c r="RMU81" s="282"/>
      <c r="RMV81" s="282"/>
      <c r="RMW81" s="282"/>
      <c r="RMX81" s="282"/>
      <c r="RMY81" s="283"/>
      <c r="RMZ81" s="284"/>
      <c r="RNA81" s="282"/>
      <c r="RNB81" s="282"/>
      <c r="RNC81" s="282"/>
      <c r="RND81" s="282"/>
      <c r="RNE81" s="282"/>
      <c r="RNF81" s="282"/>
      <c r="RNG81" s="282"/>
      <c r="RNH81" s="282"/>
      <c r="RNI81" s="282"/>
      <c r="RNJ81" s="282"/>
      <c r="RNK81" s="282"/>
      <c r="RNL81" s="283"/>
      <c r="RNM81" s="284"/>
      <c r="RNN81" s="282"/>
      <c r="RNO81" s="282"/>
      <c r="RNP81" s="282"/>
      <c r="RNQ81" s="282"/>
      <c r="RNR81" s="282"/>
      <c r="RNS81" s="282"/>
      <c r="RNT81" s="282"/>
      <c r="RNU81" s="282"/>
      <c r="RNV81" s="282"/>
      <c r="RNW81" s="282"/>
      <c r="RNX81" s="282"/>
      <c r="RNY81" s="283"/>
      <c r="RNZ81" s="284"/>
      <c r="ROA81" s="282"/>
      <c r="ROB81" s="282"/>
      <c r="ROC81" s="282"/>
      <c r="ROD81" s="282"/>
      <c r="ROE81" s="282"/>
      <c r="ROF81" s="282"/>
      <c r="ROG81" s="282"/>
      <c r="ROH81" s="282"/>
      <c r="ROI81" s="282"/>
      <c r="ROJ81" s="282"/>
      <c r="ROK81" s="282"/>
      <c r="ROL81" s="283"/>
      <c r="ROM81" s="284"/>
      <c r="RON81" s="282"/>
      <c r="ROO81" s="282"/>
      <c r="ROP81" s="282"/>
      <c r="ROQ81" s="282"/>
      <c r="ROR81" s="282"/>
      <c r="ROS81" s="282"/>
      <c r="ROT81" s="282"/>
      <c r="ROU81" s="282"/>
      <c r="ROV81" s="282"/>
      <c r="ROW81" s="282"/>
      <c r="ROX81" s="282"/>
      <c r="ROY81" s="283"/>
      <c r="ROZ81" s="284"/>
      <c r="RPA81" s="282"/>
      <c r="RPB81" s="282"/>
      <c r="RPC81" s="282"/>
      <c r="RPD81" s="282"/>
      <c r="RPE81" s="282"/>
      <c r="RPF81" s="282"/>
      <c r="RPG81" s="282"/>
      <c r="RPH81" s="282"/>
      <c r="RPI81" s="282"/>
      <c r="RPJ81" s="282"/>
      <c r="RPK81" s="282"/>
      <c r="RPL81" s="283"/>
      <c r="RPM81" s="284"/>
      <c r="RPN81" s="282"/>
      <c r="RPO81" s="282"/>
      <c r="RPP81" s="282"/>
      <c r="RPQ81" s="282"/>
      <c r="RPR81" s="282"/>
      <c r="RPS81" s="282"/>
      <c r="RPT81" s="282"/>
      <c r="RPU81" s="282"/>
      <c r="RPV81" s="282"/>
      <c r="RPW81" s="282"/>
      <c r="RPX81" s="282"/>
      <c r="RPY81" s="283"/>
      <c r="RPZ81" s="284"/>
      <c r="RQA81" s="282"/>
      <c r="RQB81" s="282"/>
      <c r="RQC81" s="282"/>
      <c r="RQD81" s="282"/>
      <c r="RQE81" s="282"/>
      <c r="RQF81" s="282"/>
      <c r="RQG81" s="282"/>
      <c r="RQH81" s="282"/>
      <c r="RQI81" s="282"/>
      <c r="RQJ81" s="282"/>
      <c r="RQK81" s="282"/>
      <c r="RQL81" s="283"/>
      <c r="RQM81" s="284"/>
      <c r="RQN81" s="282"/>
      <c r="RQO81" s="282"/>
      <c r="RQP81" s="282"/>
      <c r="RQQ81" s="282"/>
      <c r="RQR81" s="282"/>
      <c r="RQS81" s="282"/>
      <c r="RQT81" s="282"/>
      <c r="RQU81" s="282"/>
      <c r="RQV81" s="282"/>
      <c r="RQW81" s="282"/>
      <c r="RQX81" s="282"/>
      <c r="RQY81" s="283"/>
      <c r="RQZ81" s="284"/>
      <c r="RRA81" s="282"/>
      <c r="RRB81" s="282"/>
      <c r="RRC81" s="282"/>
      <c r="RRD81" s="282"/>
      <c r="RRE81" s="282"/>
      <c r="RRF81" s="282"/>
      <c r="RRG81" s="282"/>
      <c r="RRH81" s="282"/>
      <c r="RRI81" s="282"/>
      <c r="RRJ81" s="282"/>
      <c r="RRK81" s="282"/>
      <c r="RRL81" s="283"/>
      <c r="RRM81" s="284"/>
      <c r="RRN81" s="282"/>
      <c r="RRO81" s="282"/>
      <c r="RRP81" s="282"/>
      <c r="RRQ81" s="282"/>
      <c r="RRR81" s="282"/>
      <c r="RRS81" s="282"/>
      <c r="RRT81" s="282"/>
      <c r="RRU81" s="282"/>
      <c r="RRV81" s="282"/>
      <c r="RRW81" s="282"/>
      <c r="RRX81" s="282"/>
      <c r="RRY81" s="283"/>
      <c r="RRZ81" s="284"/>
      <c r="RSA81" s="282"/>
      <c r="RSB81" s="282"/>
      <c r="RSC81" s="282"/>
      <c r="RSD81" s="282"/>
      <c r="RSE81" s="282"/>
      <c r="RSF81" s="282"/>
      <c r="RSG81" s="282"/>
      <c r="RSH81" s="282"/>
      <c r="RSI81" s="282"/>
      <c r="RSJ81" s="282"/>
      <c r="RSK81" s="282"/>
      <c r="RSL81" s="283"/>
      <c r="RSM81" s="284"/>
      <c r="RSN81" s="282"/>
      <c r="RSO81" s="282"/>
      <c r="RSP81" s="282"/>
      <c r="RSQ81" s="282"/>
      <c r="RSR81" s="282"/>
      <c r="RSS81" s="282"/>
      <c r="RST81" s="282"/>
      <c r="RSU81" s="282"/>
      <c r="RSV81" s="282"/>
      <c r="RSW81" s="282"/>
      <c r="RSX81" s="282"/>
      <c r="RSY81" s="283"/>
      <c r="RSZ81" s="284"/>
      <c r="RTA81" s="282"/>
      <c r="RTB81" s="282"/>
      <c r="RTC81" s="282"/>
      <c r="RTD81" s="282"/>
      <c r="RTE81" s="282"/>
      <c r="RTF81" s="282"/>
      <c r="RTG81" s="282"/>
      <c r="RTH81" s="282"/>
      <c r="RTI81" s="282"/>
      <c r="RTJ81" s="282"/>
      <c r="RTK81" s="282"/>
      <c r="RTL81" s="283"/>
      <c r="RTM81" s="284"/>
      <c r="RTN81" s="282"/>
      <c r="RTO81" s="282"/>
      <c r="RTP81" s="282"/>
      <c r="RTQ81" s="282"/>
      <c r="RTR81" s="282"/>
      <c r="RTS81" s="282"/>
      <c r="RTT81" s="282"/>
      <c r="RTU81" s="282"/>
      <c r="RTV81" s="282"/>
      <c r="RTW81" s="282"/>
      <c r="RTX81" s="282"/>
      <c r="RTY81" s="283"/>
      <c r="RTZ81" s="284"/>
      <c r="RUA81" s="282"/>
      <c r="RUB81" s="282"/>
      <c r="RUC81" s="282"/>
      <c r="RUD81" s="282"/>
      <c r="RUE81" s="282"/>
      <c r="RUF81" s="282"/>
      <c r="RUG81" s="282"/>
      <c r="RUH81" s="282"/>
      <c r="RUI81" s="282"/>
      <c r="RUJ81" s="282"/>
      <c r="RUK81" s="282"/>
      <c r="RUL81" s="283"/>
      <c r="RUM81" s="284"/>
      <c r="RUN81" s="282"/>
      <c r="RUO81" s="282"/>
      <c r="RUP81" s="282"/>
      <c r="RUQ81" s="282"/>
      <c r="RUR81" s="282"/>
      <c r="RUS81" s="282"/>
      <c r="RUT81" s="282"/>
      <c r="RUU81" s="282"/>
      <c r="RUV81" s="282"/>
      <c r="RUW81" s="282"/>
      <c r="RUX81" s="282"/>
      <c r="RUY81" s="283"/>
      <c r="RUZ81" s="284"/>
      <c r="RVA81" s="282"/>
      <c r="RVB81" s="282"/>
      <c r="RVC81" s="282"/>
      <c r="RVD81" s="282"/>
      <c r="RVE81" s="282"/>
      <c r="RVF81" s="282"/>
      <c r="RVG81" s="282"/>
      <c r="RVH81" s="282"/>
      <c r="RVI81" s="282"/>
      <c r="RVJ81" s="282"/>
      <c r="RVK81" s="282"/>
      <c r="RVL81" s="283"/>
      <c r="RVM81" s="284"/>
      <c r="RVN81" s="282"/>
      <c r="RVO81" s="282"/>
      <c r="RVP81" s="282"/>
      <c r="RVQ81" s="282"/>
      <c r="RVR81" s="282"/>
      <c r="RVS81" s="282"/>
      <c r="RVT81" s="282"/>
      <c r="RVU81" s="282"/>
      <c r="RVV81" s="282"/>
      <c r="RVW81" s="282"/>
      <c r="RVX81" s="282"/>
      <c r="RVY81" s="283"/>
      <c r="RVZ81" s="284"/>
      <c r="RWA81" s="282"/>
      <c r="RWB81" s="282"/>
      <c r="RWC81" s="282"/>
      <c r="RWD81" s="282"/>
      <c r="RWE81" s="282"/>
      <c r="RWF81" s="282"/>
      <c r="RWG81" s="282"/>
      <c r="RWH81" s="282"/>
      <c r="RWI81" s="282"/>
      <c r="RWJ81" s="282"/>
      <c r="RWK81" s="282"/>
      <c r="RWL81" s="283"/>
      <c r="RWM81" s="284"/>
      <c r="RWN81" s="282"/>
      <c r="RWO81" s="282"/>
      <c r="RWP81" s="282"/>
      <c r="RWQ81" s="282"/>
      <c r="RWR81" s="282"/>
      <c r="RWS81" s="282"/>
      <c r="RWT81" s="282"/>
      <c r="RWU81" s="282"/>
      <c r="RWV81" s="282"/>
      <c r="RWW81" s="282"/>
      <c r="RWX81" s="282"/>
      <c r="RWY81" s="283"/>
      <c r="RWZ81" s="284"/>
      <c r="RXA81" s="282"/>
      <c r="RXB81" s="282"/>
      <c r="RXC81" s="282"/>
      <c r="RXD81" s="282"/>
      <c r="RXE81" s="282"/>
      <c r="RXF81" s="282"/>
      <c r="RXG81" s="282"/>
      <c r="RXH81" s="282"/>
      <c r="RXI81" s="282"/>
      <c r="RXJ81" s="282"/>
      <c r="RXK81" s="282"/>
      <c r="RXL81" s="283"/>
      <c r="RXM81" s="284"/>
      <c r="RXN81" s="282"/>
      <c r="RXO81" s="282"/>
      <c r="RXP81" s="282"/>
      <c r="RXQ81" s="282"/>
      <c r="RXR81" s="282"/>
      <c r="RXS81" s="282"/>
      <c r="RXT81" s="282"/>
      <c r="RXU81" s="282"/>
      <c r="RXV81" s="282"/>
      <c r="RXW81" s="282"/>
      <c r="RXX81" s="282"/>
      <c r="RXY81" s="283"/>
      <c r="RXZ81" s="284"/>
      <c r="RYA81" s="282"/>
      <c r="RYB81" s="282"/>
      <c r="RYC81" s="282"/>
      <c r="RYD81" s="282"/>
      <c r="RYE81" s="282"/>
      <c r="RYF81" s="282"/>
      <c r="RYG81" s="282"/>
      <c r="RYH81" s="282"/>
      <c r="RYI81" s="282"/>
      <c r="RYJ81" s="282"/>
      <c r="RYK81" s="282"/>
      <c r="RYL81" s="283"/>
      <c r="RYM81" s="284"/>
      <c r="RYN81" s="282"/>
      <c r="RYO81" s="282"/>
      <c r="RYP81" s="282"/>
      <c r="RYQ81" s="282"/>
      <c r="RYR81" s="282"/>
      <c r="RYS81" s="282"/>
      <c r="RYT81" s="282"/>
      <c r="RYU81" s="282"/>
      <c r="RYV81" s="282"/>
      <c r="RYW81" s="282"/>
      <c r="RYX81" s="282"/>
      <c r="RYY81" s="283"/>
      <c r="RYZ81" s="284"/>
      <c r="RZA81" s="282"/>
      <c r="RZB81" s="282"/>
      <c r="RZC81" s="282"/>
      <c r="RZD81" s="282"/>
      <c r="RZE81" s="282"/>
      <c r="RZF81" s="282"/>
      <c r="RZG81" s="282"/>
      <c r="RZH81" s="282"/>
      <c r="RZI81" s="282"/>
      <c r="RZJ81" s="282"/>
      <c r="RZK81" s="282"/>
      <c r="RZL81" s="283"/>
      <c r="RZM81" s="284"/>
      <c r="RZN81" s="282"/>
      <c r="RZO81" s="282"/>
      <c r="RZP81" s="282"/>
      <c r="RZQ81" s="282"/>
      <c r="RZR81" s="282"/>
      <c r="RZS81" s="282"/>
      <c r="RZT81" s="282"/>
      <c r="RZU81" s="282"/>
      <c r="RZV81" s="282"/>
      <c r="RZW81" s="282"/>
      <c r="RZX81" s="282"/>
      <c r="RZY81" s="283"/>
      <c r="RZZ81" s="284"/>
      <c r="SAA81" s="282"/>
      <c r="SAB81" s="282"/>
      <c r="SAC81" s="282"/>
      <c r="SAD81" s="282"/>
      <c r="SAE81" s="282"/>
      <c r="SAF81" s="282"/>
      <c r="SAG81" s="282"/>
      <c r="SAH81" s="282"/>
      <c r="SAI81" s="282"/>
      <c r="SAJ81" s="282"/>
      <c r="SAK81" s="282"/>
      <c r="SAL81" s="283"/>
      <c r="SAM81" s="284"/>
      <c r="SAN81" s="282"/>
      <c r="SAO81" s="282"/>
      <c r="SAP81" s="282"/>
      <c r="SAQ81" s="282"/>
      <c r="SAR81" s="282"/>
      <c r="SAS81" s="282"/>
      <c r="SAT81" s="282"/>
      <c r="SAU81" s="282"/>
      <c r="SAV81" s="282"/>
      <c r="SAW81" s="282"/>
      <c r="SAX81" s="282"/>
      <c r="SAY81" s="283"/>
      <c r="SAZ81" s="284"/>
      <c r="SBA81" s="282"/>
      <c r="SBB81" s="282"/>
      <c r="SBC81" s="282"/>
      <c r="SBD81" s="282"/>
      <c r="SBE81" s="282"/>
      <c r="SBF81" s="282"/>
      <c r="SBG81" s="282"/>
      <c r="SBH81" s="282"/>
      <c r="SBI81" s="282"/>
      <c r="SBJ81" s="282"/>
      <c r="SBK81" s="282"/>
      <c r="SBL81" s="283"/>
      <c r="SBM81" s="284"/>
      <c r="SBN81" s="282"/>
      <c r="SBO81" s="282"/>
      <c r="SBP81" s="282"/>
      <c r="SBQ81" s="282"/>
      <c r="SBR81" s="282"/>
      <c r="SBS81" s="282"/>
      <c r="SBT81" s="282"/>
      <c r="SBU81" s="282"/>
      <c r="SBV81" s="282"/>
      <c r="SBW81" s="282"/>
      <c r="SBX81" s="282"/>
      <c r="SBY81" s="283"/>
      <c r="SBZ81" s="284"/>
      <c r="SCA81" s="282"/>
      <c r="SCB81" s="282"/>
      <c r="SCC81" s="282"/>
      <c r="SCD81" s="282"/>
      <c r="SCE81" s="282"/>
      <c r="SCF81" s="282"/>
      <c r="SCG81" s="282"/>
      <c r="SCH81" s="282"/>
      <c r="SCI81" s="282"/>
      <c r="SCJ81" s="282"/>
      <c r="SCK81" s="282"/>
      <c r="SCL81" s="283"/>
      <c r="SCM81" s="284"/>
      <c r="SCN81" s="282"/>
      <c r="SCO81" s="282"/>
      <c r="SCP81" s="282"/>
      <c r="SCQ81" s="282"/>
      <c r="SCR81" s="282"/>
      <c r="SCS81" s="282"/>
      <c r="SCT81" s="282"/>
      <c r="SCU81" s="282"/>
      <c r="SCV81" s="282"/>
      <c r="SCW81" s="282"/>
      <c r="SCX81" s="282"/>
      <c r="SCY81" s="283"/>
      <c r="SCZ81" s="284"/>
      <c r="SDA81" s="282"/>
      <c r="SDB81" s="282"/>
      <c r="SDC81" s="282"/>
      <c r="SDD81" s="282"/>
      <c r="SDE81" s="282"/>
      <c r="SDF81" s="282"/>
      <c r="SDG81" s="282"/>
      <c r="SDH81" s="282"/>
      <c r="SDI81" s="282"/>
      <c r="SDJ81" s="282"/>
      <c r="SDK81" s="282"/>
      <c r="SDL81" s="283"/>
      <c r="SDM81" s="284"/>
      <c r="SDN81" s="282"/>
      <c r="SDO81" s="282"/>
      <c r="SDP81" s="282"/>
      <c r="SDQ81" s="282"/>
      <c r="SDR81" s="282"/>
      <c r="SDS81" s="282"/>
      <c r="SDT81" s="282"/>
      <c r="SDU81" s="282"/>
      <c r="SDV81" s="282"/>
      <c r="SDW81" s="282"/>
      <c r="SDX81" s="282"/>
      <c r="SDY81" s="283"/>
      <c r="SDZ81" s="284"/>
      <c r="SEA81" s="282"/>
      <c r="SEB81" s="282"/>
      <c r="SEC81" s="282"/>
      <c r="SED81" s="282"/>
      <c r="SEE81" s="282"/>
      <c r="SEF81" s="282"/>
      <c r="SEG81" s="282"/>
      <c r="SEH81" s="282"/>
      <c r="SEI81" s="282"/>
      <c r="SEJ81" s="282"/>
      <c r="SEK81" s="282"/>
      <c r="SEL81" s="283"/>
      <c r="SEM81" s="284"/>
      <c r="SEN81" s="282"/>
      <c r="SEO81" s="282"/>
      <c r="SEP81" s="282"/>
      <c r="SEQ81" s="282"/>
      <c r="SER81" s="282"/>
      <c r="SES81" s="282"/>
      <c r="SET81" s="282"/>
      <c r="SEU81" s="282"/>
      <c r="SEV81" s="282"/>
      <c r="SEW81" s="282"/>
      <c r="SEX81" s="282"/>
      <c r="SEY81" s="283"/>
      <c r="SEZ81" s="284"/>
      <c r="SFA81" s="282"/>
      <c r="SFB81" s="282"/>
      <c r="SFC81" s="282"/>
      <c r="SFD81" s="282"/>
      <c r="SFE81" s="282"/>
      <c r="SFF81" s="282"/>
      <c r="SFG81" s="282"/>
      <c r="SFH81" s="282"/>
      <c r="SFI81" s="282"/>
      <c r="SFJ81" s="282"/>
      <c r="SFK81" s="282"/>
      <c r="SFL81" s="283"/>
      <c r="SFM81" s="284"/>
      <c r="SFN81" s="282"/>
      <c r="SFO81" s="282"/>
      <c r="SFP81" s="282"/>
      <c r="SFQ81" s="282"/>
      <c r="SFR81" s="282"/>
      <c r="SFS81" s="282"/>
      <c r="SFT81" s="282"/>
      <c r="SFU81" s="282"/>
      <c r="SFV81" s="282"/>
      <c r="SFW81" s="282"/>
      <c r="SFX81" s="282"/>
      <c r="SFY81" s="283"/>
      <c r="SFZ81" s="284"/>
      <c r="SGA81" s="282"/>
      <c r="SGB81" s="282"/>
      <c r="SGC81" s="282"/>
      <c r="SGD81" s="282"/>
      <c r="SGE81" s="282"/>
      <c r="SGF81" s="282"/>
      <c r="SGG81" s="282"/>
      <c r="SGH81" s="282"/>
      <c r="SGI81" s="282"/>
      <c r="SGJ81" s="282"/>
      <c r="SGK81" s="282"/>
      <c r="SGL81" s="283"/>
      <c r="SGM81" s="284"/>
      <c r="SGN81" s="282"/>
      <c r="SGO81" s="282"/>
      <c r="SGP81" s="282"/>
      <c r="SGQ81" s="282"/>
      <c r="SGR81" s="282"/>
      <c r="SGS81" s="282"/>
      <c r="SGT81" s="282"/>
      <c r="SGU81" s="282"/>
      <c r="SGV81" s="282"/>
      <c r="SGW81" s="282"/>
      <c r="SGX81" s="282"/>
      <c r="SGY81" s="283"/>
      <c r="SGZ81" s="284"/>
      <c r="SHA81" s="282"/>
      <c r="SHB81" s="282"/>
      <c r="SHC81" s="282"/>
      <c r="SHD81" s="282"/>
      <c r="SHE81" s="282"/>
      <c r="SHF81" s="282"/>
      <c r="SHG81" s="282"/>
      <c r="SHH81" s="282"/>
      <c r="SHI81" s="282"/>
      <c r="SHJ81" s="282"/>
      <c r="SHK81" s="282"/>
      <c r="SHL81" s="283"/>
      <c r="SHM81" s="284"/>
      <c r="SHN81" s="282"/>
      <c r="SHO81" s="282"/>
      <c r="SHP81" s="282"/>
      <c r="SHQ81" s="282"/>
      <c r="SHR81" s="282"/>
      <c r="SHS81" s="282"/>
      <c r="SHT81" s="282"/>
      <c r="SHU81" s="282"/>
      <c r="SHV81" s="282"/>
      <c r="SHW81" s="282"/>
      <c r="SHX81" s="282"/>
      <c r="SHY81" s="283"/>
      <c r="SHZ81" s="284"/>
      <c r="SIA81" s="282"/>
      <c r="SIB81" s="282"/>
      <c r="SIC81" s="282"/>
      <c r="SID81" s="282"/>
      <c r="SIE81" s="282"/>
      <c r="SIF81" s="282"/>
      <c r="SIG81" s="282"/>
      <c r="SIH81" s="282"/>
      <c r="SII81" s="282"/>
      <c r="SIJ81" s="282"/>
      <c r="SIK81" s="282"/>
      <c r="SIL81" s="283"/>
      <c r="SIM81" s="284"/>
      <c r="SIN81" s="282"/>
      <c r="SIO81" s="282"/>
      <c r="SIP81" s="282"/>
      <c r="SIQ81" s="282"/>
      <c r="SIR81" s="282"/>
      <c r="SIS81" s="282"/>
      <c r="SIT81" s="282"/>
      <c r="SIU81" s="282"/>
      <c r="SIV81" s="282"/>
      <c r="SIW81" s="282"/>
      <c r="SIX81" s="282"/>
      <c r="SIY81" s="283"/>
      <c r="SIZ81" s="284"/>
      <c r="SJA81" s="282"/>
      <c r="SJB81" s="282"/>
      <c r="SJC81" s="282"/>
      <c r="SJD81" s="282"/>
      <c r="SJE81" s="282"/>
      <c r="SJF81" s="282"/>
      <c r="SJG81" s="282"/>
      <c r="SJH81" s="282"/>
      <c r="SJI81" s="282"/>
      <c r="SJJ81" s="282"/>
      <c r="SJK81" s="282"/>
      <c r="SJL81" s="283"/>
      <c r="SJM81" s="284"/>
      <c r="SJN81" s="282"/>
      <c r="SJO81" s="282"/>
      <c r="SJP81" s="282"/>
      <c r="SJQ81" s="282"/>
      <c r="SJR81" s="282"/>
      <c r="SJS81" s="282"/>
      <c r="SJT81" s="282"/>
      <c r="SJU81" s="282"/>
      <c r="SJV81" s="282"/>
      <c r="SJW81" s="282"/>
      <c r="SJX81" s="282"/>
      <c r="SJY81" s="283"/>
      <c r="SJZ81" s="284"/>
      <c r="SKA81" s="282"/>
      <c r="SKB81" s="282"/>
      <c r="SKC81" s="282"/>
      <c r="SKD81" s="282"/>
      <c r="SKE81" s="282"/>
      <c r="SKF81" s="282"/>
      <c r="SKG81" s="282"/>
      <c r="SKH81" s="282"/>
      <c r="SKI81" s="282"/>
      <c r="SKJ81" s="282"/>
      <c r="SKK81" s="282"/>
      <c r="SKL81" s="283"/>
      <c r="SKM81" s="284"/>
      <c r="SKN81" s="282"/>
      <c r="SKO81" s="282"/>
      <c r="SKP81" s="282"/>
      <c r="SKQ81" s="282"/>
      <c r="SKR81" s="282"/>
      <c r="SKS81" s="282"/>
      <c r="SKT81" s="282"/>
      <c r="SKU81" s="282"/>
      <c r="SKV81" s="282"/>
      <c r="SKW81" s="282"/>
      <c r="SKX81" s="282"/>
      <c r="SKY81" s="283"/>
      <c r="SKZ81" s="284"/>
      <c r="SLA81" s="282"/>
      <c r="SLB81" s="282"/>
      <c r="SLC81" s="282"/>
      <c r="SLD81" s="282"/>
      <c r="SLE81" s="282"/>
      <c r="SLF81" s="282"/>
      <c r="SLG81" s="282"/>
      <c r="SLH81" s="282"/>
      <c r="SLI81" s="282"/>
      <c r="SLJ81" s="282"/>
      <c r="SLK81" s="282"/>
      <c r="SLL81" s="283"/>
      <c r="SLM81" s="284"/>
      <c r="SLN81" s="282"/>
      <c r="SLO81" s="282"/>
      <c r="SLP81" s="282"/>
      <c r="SLQ81" s="282"/>
      <c r="SLR81" s="282"/>
      <c r="SLS81" s="282"/>
      <c r="SLT81" s="282"/>
      <c r="SLU81" s="282"/>
      <c r="SLV81" s="282"/>
      <c r="SLW81" s="282"/>
      <c r="SLX81" s="282"/>
      <c r="SLY81" s="283"/>
      <c r="SLZ81" s="284"/>
      <c r="SMA81" s="282"/>
      <c r="SMB81" s="282"/>
      <c r="SMC81" s="282"/>
      <c r="SMD81" s="282"/>
      <c r="SME81" s="282"/>
      <c r="SMF81" s="282"/>
      <c r="SMG81" s="282"/>
      <c r="SMH81" s="282"/>
      <c r="SMI81" s="282"/>
      <c r="SMJ81" s="282"/>
      <c r="SMK81" s="282"/>
      <c r="SML81" s="283"/>
      <c r="SMM81" s="284"/>
      <c r="SMN81" s="282"/>
      <c r="SMO81" s="282"/>
      <c r="SMP81" s="282"/>
      <c r="SMQ81" s="282"/>
      <c r="SMR81" s="282"/>
      <c r="SMS81" s="282"/>
      <c r="SMT81" s="282"/>
      <c r="SMU81" s="282"/>
      <c r="SMV81" s="282"/>
      <c r="SMW81" s="282"/>
      <c r="SMX81" s="282"/>
      <c r="SMY81" s="283"/>
      <c r="SMZ81" s="284"/>
      <c r="SNA81" s="282"/>
      <c r="SNB81" s="282"/>
      <c r="SNC81" s="282"/>
      <c r="SND81" s="282"/>
      <c r="SNE81" s="282"/>
      <c r="SNF81" s="282"/>
      <c r="SNG81" s="282"/>
      <c r="SNH81" s="282"/>
      <c r="SNI81" s="282"/>
      <c r="SNJ81" s="282"/>
      <c r="SNK81" s="282"/>
      <c r="SNL81" s="283"/>
      <c r="SNM81" s="284"/>
      <c r="SNN81" s="282"/>
      <c r="SNO81" s="282"/>
      <c r="SNP81" s="282"/>
      <c r="SNQ81" s="282"/>
      <c r="SNR81" s="282"/>
      <c r="SNS81" s="282"/>
      <c r="SNT81" s="282"/>
      <c r="SNU81" s="282"/>
      <c r="SNV81" s="282"/>
      <c r="SNW81" s="282"/>
      <c r="SNX81" s="282"/>
      <c r="SNY81" s="283"/>
      <c r="SNZ81" s="284"/>
      <c r="SOA81" s="282"/>
      <c r="SOB81" s="282"/>
      <c r="SOC81" s="282"/>
      <c r="SOD81" s="282"/>
      <c r="SOE81" s="282"/>
      <c r="SOF81" s="282"/>
      <c r="SOG81" s="282"/>
      <c r="SOH81" s="282"/>
      <c r="SOI81" s="282"/>
      <c r="SOJ81" s="282"/>
      <c r="SOK81" s="282"/>
      <c r="SOL81" s="283"/>
      <c r="SOM81" s="284"/>
      <c r="SON81" s="282"/>
      <c r="SOO81" s="282"/>
      <c r="SOP81" s="282"/>
      <c r="SOQ81" s="282"/>
      <c r="SOR81" s="282"/>
      <c r="SOS81" s="282"/>
      <c r="SOT81" s="282"/>
      <c r="SOU81" s="282"/>
      <c r="SOV81" s="282"/>
      <c r="SOW81" s="282"/>
      <c r="SOX81" s="282"/>
      <c r="SOY81" s="283"/>
      <c r="SOZ81" s="284"/>
      <c r="SPA81" s="282"/>
      <c r="SPB81" s="282"/>
      <c r="SPC81" s="282"/>
      <c r="SPD81" s="282"/>
      <c r="SPE81" s="282"/>
      <c r="SPF81" s="282"/>
      <c r="SPG81" s="282"/>
      <c r="SPH81" s="282"/>
      <c r="SPI81" s="282"/>
      <c r="SPJ81" s="282"/>
      <c r="SPK81" s="282"/>
      <c r="SPL81" s="283"/>
      <c r="SPM81" s="284"/>
      <c r="SPN81" s="282"/>
      <c r="SPO81" s="282"/>
      <c r="SPP81" s="282"/>
      <c r="SPQ81" s="282"/>
      <c r="SPR81" s="282"/>
      <c r="SPS81" s="282"/>
      <c r="SPT81" s="282"/>
      <c r="SPU81" s="282"/>
      <c r="SPV81" s="282"/>
      <c r="SPW81" s="282"/>
      <c r="SPX81" s="282"/>
      <c r="SPY81" s="283"/>
      <c r="SPZ81" s="284"/>
      <c r="SQA81" s="282"/>
      <c r="SQB81" s="282"/>
      <c r="SQC81" s="282"/>
      <c r="SQD81" s="282"/>
      <c r="SQE81" s="282"/>
      <c r="SQF81" s="282"/>
      <c r="SQG81" s="282"/>
      <c r="SQH81" s="282"/>
      <c r="SQI81" s="282"/>
      <c r="SQJ81" s="282"/>
      <c r="SQK81" s="282"/>
      <c r="SQL81" s="283"/>
      <c r="SQM81" s="284"/>
      <c r="SQN81" s="282"/>
      <c r="SQO81" s="282"/>
      <c r="SQP81" s="282"/>
      <c r="SQQ81" s="282"/>
      <c r="SQR81" s="282"/>
      <c r="SQS81" s="282"/>
      <c r="SQT81" s="282"/>
      <c r="SQU81" s="282"/>
      <c r="SQV81" s="282"/>
      <c r="SQW81" s="282"/>
      <c r="SQX81" s="282"/>
      <c r="SQY81" s="283"/>
      <c r="SQZ81" s="284"/>
      <c r="SRA81" s="282"/>
      <c r="SRB81" s="282"/>
      <c r="SRC81" s="282"/>
      <c r="SRD81" s="282"/>
      <c r="SRE81" s="282"/>
      <c r="SRF81" s="282"/>
      <c r="SRG81" s="282"/>
      <c r="SRH81" s="282"/>
      <c r="SRI81" s="282"/>
      <c r="SRJ81" s="282"/>
      <c r="SRK81" s="282"/>
      <c r="SRL81" s="283"/>
      <c r="SRM81" s="284"/>
      <c r="SRN81" s="282"/>
      <c r="SRO81" s="282"/>
      <c r="SRP81" s="282"/>
      <c r="SRQ81" s="282"/>
      <c r="SRR81" s="282"/>
      <c r="SRS81" s="282"/>
      <c r="SRT81" s="282"/>
      <c r="SRU81" s="282"/>
      <c r="SRV81" s="282"/>
      <c r="SRW81" s="282"/>
      <c r="SRX81" s="282"/>
      <c r="SRY81" s="283"/>
      <c r="SRZ81" s="284"/>
      <c r="SSA81" s="282"/>
      <c r="SSB81" s="282"/>
      <c r="SSC81" s="282"/>
      <c r="SSD81" s="282"/>
      <c r="SSE81" s="282"/>
      <c r="SSF81" s="282"/>
      <c r="SSG81" s="282"/>
      <c r="SSH81" s="282"/>
      <c r="SSI81" s="282"/>
      <c r="SSJ81" s="282"/>
      <c r="SSK81" s="282"/>
      <c r="SSL81" s="283"/>
      <c r="SSM81" s="284"/>
      <c r="SSN81" s="282"/>
      <c r="SSO81" s="282"/>
      <c r="SSP81" s="282"/>
      <c r="SSQ81" s="282"/>
      <c r="SSR81" s="282"/>
      <c r="SSS81" s="282"/>
      <c r="SST81" s="282"/>
      <c r="SSU81" s="282"/>
      <c r="SSV81" s="282"/>
      <c r="SSW81" s="282"/>
      <c r="SSX81" s="282"/>
      <c r="SSY81" s="283"/>
      <c r="SSZ81" s="284"/>
      <c r="STA81" s="282"/>
      <c r="STB81" s="282"/>
      <c r="STC81" s="282"/>
      <c r="STD81" s="282"/>
      <c r="STE81" s="282"/>
      <c r="STF81" s="282"/>
      <c r="STG81" s="282"/>
      <c r="STH81" s="282"/>
      <c r="STI81" s="282"/>
      <c r="STJ81" s="282"/>
      <c r="STK81" s="282"/>
      <c r="STL81" s="283"/>
      <c r="STM81" s="284"/>
      <c r="STN81" s="282"/>
      <c r="STO81" s="282"/>
      <c r="STP81" s="282"/>
      <c r="STQ81" s="282"/>
      <c r="STR81" s="282"/>
      <c r="STS81" s="282"/>
      <c r="STT81" s="282"/>
      <c r="STU81" s="282"/>
      <c r="STV81" s="282"/>
      <c r="STW81" s="282"/>
      <c r="STX81" s="282"/>
      <c r="STY81" s="283"/>
      <c r="STZ81" s="284"/>
      <c r="SUA81" s="282"/>
      <c r="SUB81" s="282"/>
      <c r="SUC81" s="282"/>
      <c r="SUD81" s="282"/>
      <c r="SUE81" s="282"/>
      <c r="SUF81" s="282"/>
      <c r="SUG81" s="282"/>
      <c r="SUH81" s="282"/>
      <c r="SUI81" s="282"/>
      <c r="SUJ81" s="282"/>
      <c r="SUK81" s="282"/>
      <c r="SUL81" s="283"/>
      <c r="SUM81" s="284"/>
      <c r="SUN81" s="282"/>
      <c r="SUO81" s="282"/>
      <c r="SUP81" s="282"/>
      <c r="SUQ81" s="282"/>
      <c r="SUR81" s="282"/>
      <c r="SUS81" s="282"/>
      <c r="SUT81" s="282"/>
      <c r="SUU81" s="282"/>
      <c r="SUV81" s="282"/>
      <c r="SUW81" s="282"/>
      <c r="SUX81" s="282"/>
      <c r="SUY81" s="283"/>
      <c r="SUZ81" s="284"/>
      <c r="SVA81" s="282"/>
      <c r="SVB81" s="282"/>
      <c r="SVC81" s="282"/>
      <c r="SVD81" s="282"/>
      <c r="SVE81" s="282"/>
      <c r="SVF81" s="282"/>
      <c r="SVG81" s="282"/>
      <c r="SVH81" s="282"/>
      <c r="SVI81" s="282"/>
      <c r="SVJ81" s="282"/>
      <c r="SVK81" s="282"/>
      <c r="SVL81" s="283"/>
      <c r="SVM81" s="284"/>
      <c r="SVN81" s="282"/>
      <c r="SVO81" s="282"/>
      <c r="SVP81" s="282"/>
      <c r="SVQ81" s="282"/>
      <c r="SVR81" s="282"/>
      <c r="SVS81" s="282"/>
      <c r="SVT81" s="282"/>
      <c r="SVU81" s="282"/>
      <c r="SVV81" s="282"/>
      <c r="SVW81" s="282"/>
      <c r="SVX81" s="282"/>
      <c r="SVY81" s="283"/>
      <c r="SVZ81" s="284"/>
      <c r="SWA81" s="282"/>
      <c r="SWB81" s="282"/>
      <c r="SWC81" s="282"/>
      <c r="SWD81" s="282"/>
      <c r="SWE81" s="282"/>
      <c r="SWF81" s="282"/>
      <c r="SWG81" s="282"/>
      <c r="SWH81" s="282"/>
      <c r="SWI81" s="282"/>
      <c r="SWJ81" s="282"/>
      <c r="SWK81" s="282"/>
      <c r="SWL81" s="283"/>
      <c r="SWM81" s="284"/>
      <c r="SWN81" s="282"/>
      <c r="SWO81" s="282"/>
      <c r="SWP81" s="282"/>
      <c r="SWQ81" s="282"/>
      <c r="SWR81" s="282"/>
      <c r="SWS81" s="282"/>
      <c r="SWT81" s="282"/>
      <c r="SWU81" s="282"/>
      <c r="SWV81" s="282"/>
      <c r="SWW81" s="282"/>
      <c r="SWX81" s="282"/>
      <c r="SWY81" s="283"/>
      <c r="SWZ81" s="284"/>
      <c r="SXA81" s="282"/>
      <c r="SXB81" s="282"/>
      <c r="SXC81" s="282"/>
      <c r="SXD81" s="282"/>
      <c r="SXE81" s="282"/>
      <c r="SXF81" s="282"/>
      <c r="SXG81" s="282"/>
      <c r="SXH81" s="282"/>
      <c r="SXI81" s="282"/>
      <c r="SXJ81" s="282"/>
      <c r="SXK81" s="282"/>
      <c r="SXL81" s="283"/>
      <c r="SXM81" s="284"/>
      <c r="SXN81" s="282"/>
      <c r="SXO81" s="282"/>
      <c r="SXP81" s="282"/>
      <c r="SXQ81" s="282"/>
      <c r="SXR81" s="282"/>
      <c r="SXS81" s="282"/>
      <c r="SXT81" s="282"/>
      <c r="SXU81" s="282"/>
      <c r="SXV81" s="282"/>
      <c r="SXW81" s="282"/>
      <c r="SXX81" s="282"/>
      <c r="SXY81" s="283"/>
      <c r="SXZ81" s="284"/>
      <c r="SYA81" s="282"/>
      <c r="SYB81" s="282"/>
      <c r="SYC81" s="282"/>
      <c r="SYD81" s="282"/>
      <c r="SYE81" s="282"/>
      <c r="SYF81" s="282"/>
      <c r="SYG81" s="282"/>
      <c r="SYH81" s="282"/>
      <c r="SYI81" s="282"/>
      <c r="SYJ81" s="282"/>
      <c r="SYK81" s="282"/>
      <c r="SYL81" s="283"/>
      <c r="SYM81" s="284"/>
      <c r="SYN81" s="282"/>
      <c r="SYO81" s="282"/>
      <c r="SYP81" s="282"/>
      <c r="SYQ81" s="282"/>
      <c r="SYR81" s="282"/>
      <c r="SYS81" s="282"/>
      <c r="SYT81" s="282"/>
      <c r="SYU81" s="282"/>
      <c r="SYV81" s="282"/>
      <c r="SYW81" s="282"/>
      <c r="SYX81" s="282"/>
      <c r="SYY81" s="283"/>
      <c r="SYZ81" s="284"/>
      <c r="SZA81" s="282"/>
      <c r="SZB81" s="282"/>
      <c r="SZC81" s="282"/>
      <c r="SZD81" s="282"/>
      <c r="SZE81" s="282"/>
      <c r="SZF81" s="282"/>
      <c r="SZG81" s="282"/>
      <c r="SZH81" s="282"/>
      <c r="SZI81" s="282"/>
      <c r="SZJ81" s="282"/>
      <c r="SZK81" s="282"/>
      <c r="SZL81" s="283"/>
      <c r="SZM81" s="284"/>
      <c r="SZN81" s="282"/>
      <c r="SZO81" s="282"/>
      <c r="SZP81" s="282"/>
      <c r="SZQ81" s="282"/>
      <c r="SZR81" s="282"/>
      <c r="SZS81" s="282"/>
      <c r="SZT81" s="282"/>
      <c r="SZU81" s="282"/>
      <c r="SZV81" s="282"/>
      <c r="SZW81" s="282"/>
      <c r="SZX81" s="282"/>
      <c r="SZY81" s="283"/>
      <c r="SZZ81" s="284"/>
      <c r="TAA81" s="282"/>
      <c r="TAB81" s="282"/>
      <c r="TAC81" s="282"/>
      <c r="TAD81" s="282"/>
      <c r="TAE81" s="282"/>
      <c r="TAF81" s="282"/>
      <c r="TAG81" s="282"/>
      <c r="TAH81" s="282"/>
      <c r="TAI81" s="282"/>
      <c r="TAJ81" s="282"/>
      <c r="TAK81" s="282"/>
      <c r="TAL81" s="283"/>
      <c r="TAM81" s="284"/>
      <c r="TAN81" s="282"/>
      <c r="TAO81" s="282"/>
      <c r="TAP81" s="282"/>
      <c r="TAQ81" s="282"/>
      <c r="TAR81" s="282"/>
      <c r="TAS81" s="282"/>
      <c r="TAT81" s="282"/>
      <c r="TAU81" s="282"/>
      <c r="TAV81" s="282"/>
      <c r="TAW81" s="282"/>
      <c r="TAX81" s="282"/>
      <c r="TAY81" s="283"/>
      <c r="TAZ81" s="284"/>
      <c r="TBA81" s="282"/>
      <c r="TBB81" s="282"/>
      <c r="TBC81" s="282"/>
      <c r="TBD81" s="282"/>
      <c r="TBE81" s="282"/>
      <c r="TBF81" s="282"/>
      <c r="TBG81" s="282"/>
      <c r="TBH81" s="282"/>
      <c r="TBI81" s="282"/>
      <c r="TBJ81" s="282"/>
      <c r="TBK81" s="282"/>
      <c r="TBL81" s="283"/>
      <c r="TBM81" s="284"/>
      <c r="TBN81" s="282"/>
      <c r="TBO81" s="282"/>
      <c r="TBP81" s="282"/>
      <c r="TBQ81" s="282"/>
      <c r="TBR81" s="282"/>
      <c r="TBS81" s="282"/>
      <c r="TBT81" s="282"/>
      <c r="TBU81" s="282"/>
      <c r="TBV81" s="282"/>
      <c r="TBW81" s="282"/>
      <c r="TBX81" s="282"/>
      <c r="TBY81" s="283"/>
      <c r="TBZ81" s="284"/>
      <c r="TCA81" s="282"/>
      <c r="TCB81" s="282"/>
      <c r="TCC81" s="282"/>
      <c r="TCD81" s="282"/>
      <c r="TCE81" s="282"/>
      <c r="TCF81" s="282"/>
      <c r="TCG81" s="282"/>
      <c r="TCH81" s="282"/>
      <c r="TCI81" s="282"/>
      <c r="TCJ81" s="282"/>
      <c r="TCK81" s="282"/>
      <c r="TCL81" s="283"/>
      <c r="TCM81" s="284"/>
      <c r="TCN81" s="282"/>
      <c r="TCO81" s="282"/>
      <c r="TCP81" s="282"/>
      <c r="TCQ81" s="282"/>
      <c r="TCR81" s="282"/>
      <c r="TCS81" s="282"/>
      <c r="TCT81" s="282"/>
      <c r="TCU81" s="282"/>
      <c r="TCV81" s="282"/>
      <c r="TCW81" s="282"/>
      <c r="TCX81" s="282"/>
      <c r="TCY81" s="283"/>
      <c r="TCZ81" s="284"/>
      <c r="TDA81" s="282"/>
      <c r="TDB81" s="282"/>
      <c r="TDC81" s="282"/>
      <c r="TDD81" s="282"/>
      <c r="TDE81" s="282"/>
      <c r="TDF81" s="282"/>
      <c r="TDG81" s="282"/>
      <c r="TDH81" s="282"/>
      <c r="TDI81" s="282"/>
      <c r="TDJ81" s="282"/>
      <c r="TDK81" s="282"/>
      <c r="TDL81" s="283"/>
      <c r="TDM81" s="284"/>
      <c r="TDN81" s="282"/>
      <c r="TDO81" s="282"/>
      <c r="TDP81" s="282"/>
      <c r="TDQ81" s="282"/>
      <c r="TDR81" s="282"/>
      <c r="TDS81" s="282"/>
      <c r="TDT81" s="282"/>
      <c r="TDU81" s="282"/>
      <c r="TDV81" s="282"/>
      <c r="TDW81" s="282"/>
      <c r="TDX81" s="282"/>
      <c r="TDY81" s="283"/>
      <c r="TDZ81" s="284"/>
      <c r="TEA81" s="282"/>
      <c r="TEB81" s="282"/>
      <c r="TEC81" s="282"/>
      <c r="TED81" s="282"/>
      <c r="TEE81" s="282"/>
      <c r="TEF81" s="282"/>
      <c r="TEG81" s="282"/>
      <c r="TEH81" s="282"/>
      <c r="TEI81" s="282"/>
      <c r="TEJ81" s="282"/>
      <c r="TEK81" s="282"/>
      <c r="TEL81" s="283"/>
      <c r="TEM81" s="284"/>
      <c r="TEN81" s="282"/>
      <c r="TEO81" s="282"/>
      <c r="TEP81" s="282"/>
      <c r="TEQ81" s="282"/>
      <c r="TER81" s="282"/>
      <c r="TES81" s="282"/>
      <c r="TET81" s="282"/>
      <c r="TEU81" s="282"/>
      <c r="TEV81" s="282"/>
      <c r="TEW81" s="282"/>
      <c r="TEX81" s="282"/>
      <c r="TEY81" s="283"/>
      <c r="TEZ81" s="284"/>
      <c r="TFA81" s="282"/>
      <c r="TFB81" s="282"/>
      <c r="TFC81" s="282"/>
      <c r="TFD81" s="282"/>
      <c r="TFE81" s="282"/>
      <c r="TFF81" s="282"/>
      <c r="TFG81" s="282"/>
      <c r="TFH81" s="282"/>
      <c r="TFI81" s="282"/>
      <c r="TFJ81" s="282"/>
      <c r="TFK81" s="282"/>
      <c r="TFL81" s="283"/>
      <c r="TFM81" s="284"/>
      <c r="TFN81" s="282"/>
      <c r="TFO81" s="282"/>
      <c r="TFP81" s="282"/>
      <c r="TFQ81" s="282"/>
      <c r="TFR81" s="282"/>
      <c r="TFS81" s="282"/>
      <c r="TFT81" s="282"/>
      <c r="TFU81" s="282"/>
      <c r="TFV81" s="282"/>
      <c r="TFW81" s="282"/>
      <c r="TFX81" s="282"/>
      <c r="TFY81" s="283"/>
      <c r="TFZ81" s="284"/>
      <c r="TGA81" s="282"/>
      <c r="TGB81" s="282"/>
      <c r="TGC81" s="282"/>
      <c r="TGD81" s="282"/>
      <c r="TGE81" s="282"/>
      <c r="TGF81" s="282"/>
      <c r="TGG81" s="282"/>
      <c r="TGH81" s="282"/>
      <c r="TGI81" s="282"/>
      <c r="TGJ81" s="282"/>
      <c r="TGK81" s="282"/>
      <c r="TGL81" s="283"/>
      <c r="TGM81" s="284"/>
      <c r="TGN81" s="282"/>
      <c r="TGO81" s="282"/>
      <c r="TGP81" s="282"/>
      <c r="TGQ81" s="282"/>
      <c r="TGR81" s="282"/>
      <c r="TGS81" s="282"/>
      <c r="TGT81" s="282"/>
      <c r="TGU81" s="282"/>
      <c r="TGV81" s="282"/>
      <c r="TGW81" s="282"/>
      <c r="TGX81" s="282"/>
      <c r="TGY81" s="283"/>
      <c r="TGZ81" s="284"/>
      <c r="THA81" s="282"/>
      <c r="THB81" s="282"/>
      <c r="THC81" s="282"/>
      <c r="THD81" s="282"/>
      <c r="THE81" s="282"/>
      <c r="THF81" s="282"/>
      <c r="THG81" s="282"/>
      <c r="THH81" s="282"/>
      <c r="THI81" s="282"/>
      <c r="THJ81" s="282"/>
      <c r="THK81" s="282"/>
      <c r="THL81" s="283"/>
      <c r="THM81" s="284"/>
      <c r="THN81" s="282"/>
      <c r="THO81" s="282"/>
      <c r="THP81" s="282"/>
      <c r="THQ81" s="282"/>
      <c r="THR81" s="282"/>
      <c r="THS81" s="282"/>
      <c r="THT81" s="282"/>
      <c r="THU81" s="282"/>
      <c r="THV81" s="282"/>
      <c r="THW81" s="282"/>
      <c r="THX81" s="282"/>
      <c r="THY81" s="283"/>
      <c r="THZ81" s="284"/>
      <c r="TIA81" s="282"/>
      <c r="TIB81" s="282"/>
      <c r="TIC81" s="282"/>
      <c r="TID81" s="282"/>
      <c r="TIE81" s="282"/>
      <c r="TIF81" s="282"/>
      <c r="TIG81" s="282"/>
      <c r="TIH81" s="282"/>
      <c r="TII81" s="282"/>
      <c r="TIJ81" s="282"/>
      <c r="TIK81" s="282"/>
      <c r="TIL81" s="283"/>
      <c r="TIM81" s="284"/>
      <c r="TIN81" s="282"/>
      <c r="TIO81" s="282"/>
      <c r="TIP81" s="282"/>
      <c r="TIQ81" s="282"/>
      <c r="TIR81" s="282"/>
      <c r="TIS81" s="282"/>
      <c r="TIT81" s="282"/>
      <c r="TIU81" s="282"/>
      <c r="TIV81" s="282"/>
      <c r="TIW81" s="282"/>
      <c r="TIX81" s="282"/>
      <c r="TIY81" s="283"/>
      <c r="TIZ81" s="284"/>
      <c r="TJA81" s="282"/>
      <c r="TJB81" s="282"/>
      <c r="TJC81" s="282"/>
      <c r="TJD81" s="282"/>
      <c r="TJE81" s="282"/>
      <c r="TJF81" s="282"/>
      <c r="TJG81" s="282"/>
      <c r="TJH81" s="282"/>
      <c r="TJI81" s="282"/>
      <c r="TJJ81" s="282"/>
      <c r="TJK81" s="282"/>
      <c r="TJL81" s="283"/>
      <c r="TJM81" s="284"/>
      <c r="TJN81" s="282"/>
      <c r="TJO81" s="282"/>
      <c r="TJP81" s="282"/>
      <c r="TJQ81" s="282"/>
      <c r="TJR81" s="282"/>
      <c r="TJS81" s="282"/>
      <c r="TJT81" s="282"/>
      <c r="TJU81" s="282"/>
      <c r="TJV81" s="282"/>
      <c r="TJW81" s="282"/>
      <c r="TJX81" s="282"/>
      <c r="TJY81" s="283"/>
      <c r="TJZ81" s="284"/>
      <c r="TKA81" s="282"/>
      <c r="TKB81" s="282"/>
      <c r="TKC81" s="282"/>
      <c r="TKD81" s="282"/>
      <c r="TKE81" s="282"/>
      <c r="TKF81" s="282"/>
      <c r="TKG81" s="282"/>
      <c r="TKH81" s="282"/>
      <c r="TKI81" s="282"/>
      <c r="TKJ81" s="282"/>
      <c r="TKK81" s="282"/>
      <c r="TKL81" s="283"/>
      <c r="TKM81" s="284"/>
      <c r="TKN81" s="282"/>
      <c r="TKO81" s="282"/>
      <c r="TKP81" s="282"/>
      <c r="TKQ81" s="282"/>
      <c r="TKR81" s="282"/>
      <c r="TKS81" s="282"/>
      <c r="TKT81" s="282"/>
      <c r="TKU81" s="282"/>
      <c r="TKV81" s="282"/>
      <c r="TKW81" s="282"/>
      <c r="TKX81" s="282"/>
      <c r="TKY81" s="283"/>
      <c r="TKZ81" s="284"/>
      <c r="TLA81" s="282"/>
      <c r="TLB81" s="282"/>
      <c r="TLC81" s="282"/>
      <c r="TLD81" s="282"/>
      <c r="TLE81" s="282"/>
      <c r="TLF81" s="282"/>
      <c r="TLG81" s="282"/>
      <c r="TLH81" s="282"/>
      <c r="TLI81" s="282"/>
      <c r="TLJ81" s="282"/>
      <c r="TLK81" s="282"/>
      <c r="TLL81" s="283"/>
      <c r="TLM81" s="284"/>
      <c r="TLN81" s="282"/>
      <c r="TLO81" s="282"/>
      <c r="TLP81" s="282"/>
      <c r="TLQ81" s="282"/>
      <c r="TLR81" s="282"/>
      <c r="TLS81" s="282"/>
      <c r="TLT81" s="282"/>
      <c r="TLU81" s="282"/>
      <c r="TLV81" s="282"/>
      <c r="TLW81" s="282"/>
      <c r="TLX81" s="282"/>
      <c r="TLY81" s="283"/>
      <c r="TLZ81" s="284"/>
      <c r="TMA81" s="282"/>
      <c r="TMB81" s="282"/>
      <c r="TMC81" s="282"/>
      <c r="TMD81" s="282"/>
      <c r="TME81" s="282"/>
      <c r="TMF81" s="282"/>
      <c r="TMG81" s="282"/>
      <c r="TMH81" s="282"/>
      <c r="TMI81" s="282"/>
      <c r="TMJ81" s="282"/>
      <c r="TMK81" s="282"/>
      <c r="TML81" s="283"/>
      <c r="TMM81" s="284"/>
      <c r="TMN81" s="282"/>
      <c r="TMO81" s="282"/>
      <c r="TMP81" s="282"/>
      <c r="TMQ81" s="282"/>
      <c r="TMR81" s="282"/>
      <c r="TMS81" s="282"/>
      <c r="TMT81" s="282"/>
      <c r="TMU81" s="282"/>
      <c r="TMV81" s="282"/>
      <c r="TMW81" s="282"/>
      <c r="TMX81" s="282"/>
      <c r="TMY81" s="283"/>
      <c r="TMZ81" s="284"/>
      <c r="TNA81" s="282"/>
      <c r="TNB81" s="282"/>
      <c r="TNC81" s="282"/>
      <c r="TND81" s="282"/>
      <c r="TNE81" s="282"/>
      <c r="TNF81" s="282"/>
      <c r="TNG81" s="282"/>
      <c r="TNH81" s="282"/>
      <c r="TNI81" s="282"/>
      <c r="TNJ81" s="282"/>
      <c r="TNK81" s="282"/>
      <c r="TNL81" s="283"/>
      <c r="TNM81" s="284"/>
      <c r="TNN81" s="282"/>
      <c r="TNO81" s="282"/>
      <c r="TNP81" s="282"/>
      <c r="TNQ81" s="282"/>
      <c r="TNR81" s="282"/>
      <c r="TNS81" s="282"/>
      <c r="TNT81" s="282"/>
      <c r="TNU81" s="282"/>
      <c r="TNV81" s="282"/>
      <c r="TNW81" s="282"/>
      <c r="TNX81" s="282"/>
      <c r="TNY81" s="283"/>
      <c r="TNZ81" s="284"/>
      <c r="TOA81" s="282"/>
      <c r="TOB81" s="282"/>
      <c r="TOC81" s="282"/>
      <c r="TOD81" s="282"/>
      <c r="TOE81" s="282"/>
      <c r="TOF81" s="282"/>
      <c r="TOG81" s="282"/>
      <c r="TOH81" s="282"/>
      <c r="TOI81" s="282"/>
      <c r="TOJ81" s="282"/>
      <c r="TOK81" s="282"/>
      <c r="TOL81" s="283"/>
      <c r="TOM81" s="284"/>
      <c r="TON81" s="282"/>
      <c r="TOO81" s="282"/>
      <c r="TOP81" s="282"/>
      <c r="TOQ81" s="282"/>
      <c r="TOR81" s="282"/>
      <c r="TOS81" s="282"/>
      <c r="TOT81" s="282"/>
      <c r="TOU81" s="282"/>
      <c r="TOV81" s="282"/>
      <c r="TOW81" s="282"/>
      <c r="TOX81" s="282"/>
      <c r="TOY81" s="283"/>
      <c r="TOZ81" s="284"/>
      <c r="TPA81" s="282"/>
      <c r="TPB81" s="282"/>
      <c r="TPC81" s="282"/>
      <c r="TPD81" s="282"/>
      <c r="TPE81" s="282"/>
      <c r="TPF81" s="282"/>
      <c r="TPG81" s="282"/>
      <c r="TPH81" s="282"/>
      <c r="TPI81" s="282"/>
      <c r="TPJ81" s="282"/>
      <c r="TPK81" s="282"/>
      <c r="TPL81" s="283"/>
      <c r="TPM81" s="284"/>
      <c r="TPN81" s="282"/>
      <c r="TPO81" s="282"/>
      <c r="TPP81" s="282"/>
      <c r="TPQ81" s="282"/>
      <c r="TPR81" s="282"/>
      <c r="TPS81" s="282"/>
      <c r="TPT81" s="282"/>
      <c r="TPU81" s="282"/>
      <c r="TPV81" s="282"/>
      <c r="TPW81" s="282"/>
      <c r="TPX81" s="282"/>
      <c r="TPY81" s="283"/>
      <c r="TPZ81" s="284"/>
      <c r="TQA81" s="282"/>
      <c r="TQB81" s="282"/>
      <c r="TQC81" s="282"/>
      <c r="TQD81" s="282"/>
      <c r="TQE81" s="282"/>
      <c r="TQF81" s="282"/>
      <c r="TQG81" s="282"/>
      <c r="TQH81" s="282"/>
      <c r="TQI81" s="282"/>
      <c r="TQJ81" s="282"/>
      <c r="TQK81" s="282"/>
      <c r="TQL81" s="283"/>
      <c r="TQM81" s="284"/>
      <c r="TQN81" s="282"/>
      <c r="TQO81" s="282"/>
      <c r="TQP81" s="282"/>
      <c r="TQQ81" s="282"/>
      <c r="TQR81" s="282"/>
      <c r="TQS81" s="282"/>
      <c r="TQT81" s="282"/>
      <c r="TQU81" s="282"/>
      <c r="TQV81" s="282"/>
      <c r="TQW81" s="282"/>
      <c r="TQX81" s="282"/>
      <c r="TQY81" s="283"/>
      <c r="TQZ81" s="284"/>
      <c r="TRA81" s="282"/>
      <c r="TRB81" s="282"/>
      <c r="TRC81" s="282"/>
      <c r="TRD81" s="282"/>
      <c r="TRE81" s="282"/>
      <c r="TRF81" s="282"/>
      <c r="TRG81" s="282"/>
      <c r="TRH81" s="282"/>
      <c r="TRI81" s="282"/>
      <c r="TRJ81" s="282"/>
      <c r="TRK81" s="282"/>
      <c r="TRL81" s="283"/>
      <c r="TRM81" s="284"/>
      <c r="TRN81" s="282"/>
      <c r="TRO81" s="282"/>
      <c r="TRP81" s="282"/>
      <c r="TRQ81" s="282"/>
      <c r="TRR81" s="282"/>
      <c r="TRS81" s="282"/>
      <c r="TRT81" s="282"/>
      <c r="TRU81" s="282"/>
      <c r="TRV81" s="282"/>
      <c r="TRW81" s="282"/>
      <c r="TRX81" s="282"/>
      <c r="TRY81" s="283"/>
      <c r="TRZ81" s="284"/>
      <c r="TSA81" s="282"/>
      <c r="TSB81" s="282"/>
      <c r="TSC81" s="282"/>
      <c r="TSD81" s="282"/>
      <c r="TSE81" s="282"/>
      <c r="TSF81" s="282"/>
      <c r="TSG81" s="282"/>
      <c r="TSH81" s="282"/>
      <c r="TSI81" s="282"/>
      <c r="TSJ81" s="282"/>
      <c r="TSK81" s="282"/>
      <c r="TSL81" s="283"/>
      <c r="TSM81" s="284"/>
      <c r="TSN81" s="282"/>
      <c r="TSO81" s="282"/>
      <c r="TSP81" s="282"/>
      <c r="TSQ81" s="282"/>
      <c r="TSR81" s="282"/>
      <c r="TSS81" s="282"/>
      <c r="TST81" s="282"/>
      <c r="TSU81" s="282"/>
      <c r="TSV81" s="282"/>
      <c r="TSW81" s="282"/>
      <c r="TSX81" s="282"/>
      <c r="TSY81" s="283"/>
      <c r="TSZ81" s="284"/>
      <c r="TTA81" s="282"/>
      <c r="TTB81" s="282"/>
      <c r="TTC81" s="282"/>
      <c r="TTD81" s="282"/>
      <c r="TTE81" s="282"/>
      <c r="TTF81" s="282"/>
      <c r="TTG81" s="282"/>
      <c r="TTH81" s="282"/>
      <c r="TTI81" s="282"/>
      <c r="TTJ81" s="282"/>
      <c r="TTK81" s="282"/>
      <c r="TTL81" s="283"/>
      <c r="TTM81" s="284"/>
      <c r="TTN81" s="282"/>
      <c r="TTO81" s="282"/>
      <c r="TTP81" s="282"/>
      <c r="TTQ81" s="282"/>
      <c r="TTR81" s="282"/>
      <c r="TTS81" s="282"/>
      <c r="TTT81" s="282"/>
      <c r="TTU81" s="282"/>
      <c r="TTV81" s="282"/>
      <c r="TTW81" s="282"/>
      <c r="TTX81" s="282"/>
      <c r="TTY81" s="283"/>
      <c r="TTZ81" s="284"/>
      <c r="TUA81" s="282"/>
      <c r="TUB81" s="282"/>
      <c r="TUC81" s="282"/>
      <c r="TUD81" s="282"/>
      <c r="TUE81" s="282"/>
      <c r="TUF81" s="282"/>
      <c r="TUG81" s="282"/>
      <c r="TUH81" s="282"/>
      <c r="TUI81" s="282"/>
      <c r="TUJ81" s="282"/>
      <c r="TUK81" s="282"/>
      <c r="TUL81" s="283"/>
      <c r="TUM81" s="284"/>
      <c r="TUN81" s="282"/>
      <c r="TUO81" s="282"/>
      <c r="TUP81" s="282"/>
      <c r="TUQ81" s="282"/>
      <c r="TUR81" s="282"/>
      <c r="TUS81" s="282"/>
      <c r="TUT81" s="282"/>
      <c r="TUU81" s="282"/>
      <c r="TUV81" s="282"/>
      <c r="TUW81" s="282"/>
      <c r="TUX81" s="282"/>
      <c r="TUY81" s="283"/>
      <c r="TUZ81" s="284"/>
      <c r="TVA81" s="282"/>
      <c r="TVB81" s="282"/>
      <c r="TVC81" s="282"/>
      <c r="TVD81" s="282"/>
      <c r="TVE81" s="282"/>
      <c r="TVF81" s="282"/>
      <c r="TVG81" s="282"/>
      <c r="TVH81" s="282"/>
      <c r="TVI81" s="282"/>
      <c r="TVJ81" s="282"/>
      <c r="TVK81" s="282"/>
      <c r="TVL81" s="283"/>
      <c r="TVM81" s="284"/>
      <c r="TVN81" s="282"/>
      <c r="TVO81" s="282"/>
      <c r="TVP81" s="282"/>
      <c r="TVQ81" s="282"/>
      <c r="TVR81" s="282"/>
      <c r="TVS81" s="282"/>
      <c r="TVT81" s="282"/>
      <c r="TVU81" s="282"/>
      <c r="TVV81" s="282"/>
      <c r="TVW81" s="282"/>
      <c r="TVX81" s="282"/>
      <c r="TVY81" s="283"/>
      <c r="TVZ81" s="284"/>
      <c r="TWA81" s="282"/>
      <c r="TWB81" s="282"/>
      <c r="TWC81" s="282"/>
      <c r="TWD81" s="282"/>
      <c r="TWE81" s="282"/>
      <c r="TWF81" s="282"/>
      <c r="TWG81" s="282"/>
      <c r="TWH81" s="282"/>
      <c r="TWI81" s="282"/>
      <c r="TWJ81" s="282"/>
      <c r="TWK81" s="282"/>
      <c r="TWL81" s="283"/>
      <c r="TWM81" s="284"/>
      <c r="TWN81" s="282"/>
      <c r="TWO81" s="282"/>
      <c r="TWP81" s="282"/>
      <c r="TWQ81" s="282"/>
      <c r="TWR81" s="282"/>
      <c r="TWS81" s="282"/>
      <c r="TWT81" s="282"/>
      <c r="TWU81" s="282"/>
      <c r="TWV81" s="282"/>
      <c r="TWW81" s="282"/>
      <c r="TWX81" s="282"/>
      <c r="TWY81" s="283"/>
      <c r="TWZ81" s="284"/>
      <c r="TXA81" s="282"/>
      <c r="TXB81" s="282"/>
      <c r="TXC81" s="282"/>
      <c r="TXD81" s="282"/>
      <c r="TXE81" s="282"/>
      <c r="TXF81" s="282"/>
      <c r="TXG81" s="282"/>
      <c r="TXH81" s="282"/>
      <c r="TXI81" s="282"/>
      <c r="TXJ81" s="282"/>
      <c r="TXK81" s="282"/>
      <c r="TXL81" s="283"/>
      <c r="TXM81" s="284"/>
      <c r="TXN81" s="282"/>
      <c r="TXO81" s="282"/>
      <c r="TXP81" s="282"/>
      <c r="TXQ81" s="282"/>
      <c r="TXR81" s="282"/>
      <c r="TXS81" s="282"/>
      <c r="TXT81" s="282"/>
      <c r="TXU81" s="282"/>
      <c r="TXV81" s="282"/>
      <c r="TXW81" s="282"/>
      <c r="TXX81" s="282"/>
      <c r="TXY81" s="283"/>
      <c r="TXZ81" s="284"/>
      <c r="TYA81" s="282"/>
      <c r="TYB81" s="282"/>
      <c r="TYC81" s="282"/>
      <c r="TYD81" s="282"/>
      <c r="TYE81" s="282"/>
      <c r="TYF81" s="282"/>
      <c r="TYG81" s="282"/>
      <c r="TYH81" s="282"/>
      <c r="TYI81" s="282"/>
      <c r="TYJ81" s="282"/>
      <c r="TYK81" s="282"/>
      <c r="TYL81" s="283"/>
      <c r="TYM81" s="284"/>
      <c r="TYN81" s="282"/>
      <c r="TYO81" s="282"/>
      <c r="TYP81" s="282"/>
      <c r="TYQ81" s="282"/>
      <c r="TYR81" s="282"/>
      <c r="TYS81" s="282"/>
      <c r="TYT81" s="282"/>
      <c r="TYU81" s="282"/>
      <c r="TYV81" s="282"/>
      <c r="TYW81" s="282"/>
      <c r="TYX81" s="282"/>
      <c r="TYY81" s="283"/>
      <c r="TYZ81" s="284"/>
      <c r="TZA81" s="282"/>
      <c r="TZB81" s="282"/>
      <c r="TZC81" s="282"/>
      <c r="TZD81" s="282"/>
      <c r="TZE81" s="282"/>
      <c r="TZF81" s="282"/>
      <c r="TZG81" s="282"/>
      <c r="TZH81" s="282"/>
      <c r="TZI81" s="282"/>
      <c r="TZJ81" s="282"/>
      <c r="TZK81" s="282"/>
      <c r="TZL81" s="283"/>
      <c r="TZM81" s="284"/>
      <c r="TZN81" s="282"/>
      <c r="TZO81" s="282"/>
      <c r="TZP81" s="282"/>
      <c r="TZQ81" s="282"/>
      <c r="TZR81" s="282"/>
      <c r="TZS81" s="282"/>
      <c r="TZT81" s="282"/>
      <c r="TZU81" s="282"/>
      <c r="TZV81" s="282"/>
      <c r="TZW81" s="282"/>
      <c r="TZX81" s="282"/>
      <c r="TZY81" s="283"/>
      <c r="TZZ81" s="284"/>
      <c r="UAA81" s="282"/>
      <c r="UAB81" s="282"/>
      <c r="UAC81" s="282"/>
      <c r="UAD81" s="282"/>
      <c r="UAE81" s="282"/>
      <c r="UAF81" s="282"/>
      <c r="UAG81" s="282"/>
      <c r="UAH81" s="282"/>
      <c r="UAI81" s="282"/>
      <c r="UAJ81" s="282"/>
      <c r="UAK81" s="282"/>
      <c r="UAL81" s="283"/>
      <c r="UAM81" s="284"/>
      <c r="UAN81" s="282"/>
      <c r="UAO81" s="282"/>
      <c r="UAP81" s="282"/>
      <c r="UAQ81" s="282"/>
      <c r="UAR81" s="282"/>
      <c r="UAS81" s="282"/>
      <c r="UAT81" s="282"/>
      <c r="UAU81" s="282"/>
      <c r="UAV81" s="282"/>
      <c r="UAW81" s="282"/>
      <c r="UAX81" s="282"/>
      <c r="UAY81" s="283"/>
      <c r="UAZ81" s="284"/>
      <c r="UBA81" s="282"/>
      <c r="UBB81" s="282"/>
      <c r="UBC81" s="282"/>
      <c r="UBD81" s="282"/>
      <c r="UBE81" s="282"/>
      <c r="UBF81" s="282"/>
      <c r="UBG81" s="282"/>
      <c r="UBH81" s="282"/>
      <c r="UBI81" s="282"/>
      <c r="UBJ81" s="282"/>
      <c r="UBK81" s="282"/>
      <c r="UBL81" s="283"/>
      <c r="UBM81" s="284"/>
      <c r="UBN81" s="282"/>
      <c r="UBO81" s="282"/>
      <c r="UBP81" s="282"/>
      <c r="UBQ81" s="282"/>
      <c r="UBR81" s="282"/>
      <c r="UBS81" s="282"/>
      <c r="UBT81" s="282"/>
      <c r="UBU81" s="282"/>
      <c r="UBV81" s="282"/>
      <c r="UBW81" s="282"/>
      <c r="UBX81" s="282"/>
      <c r="UBY81" s="283"/>
      <c r="UBZ81" s="284"/>
      <c r="UCA81" s="282"/>
      <c r="UCB81" s="282"/>
      <c r="UCC81" s="282"/>
      <c r="UCD81" s="282"/>
      <c r="UCE81" s="282"/>
      <c r="UCF81" s="282"/>
      <c r="UCG81" s="282"/>
      <c r="UCH81" s="282"/>
      <c r="UCI81" s="282"/>
      <c r="UCJ81" s="282"/>
      <c r="UCK81" s="282"/>
      <c r="UCL81" s="283"/>
      <c r="UCM81" s="284"/>
      <c r="UCN81" s="282"/>
      <c r="UCO81" s="282"/>
      <c r="UCP81" s="282"/>
      <c r="UCQ81" s="282"/>
      <c r="UCR81" s="282"/>
      <c r="UCS81" s="282"/>
      <c r="UCT81" s="282"/>
      <c r="UCU81" s="282"/>
      <c r="UCV81" s="282"/>
      <c r="UCW81" s="282"/>
      <c r="UCX81" s="282"/>
      <c r="UCY81" s="283"/>
      <c r="UCZ81" s="284"/>
      <c r="UDA81" s="282"/>
      <c r="UDB81" s="282"/>
      <c r="UDC81" s="282"/>
      <c r="UDD81" s="282"/>
      <c r="UDE81" s="282"/>
      <c r="UDF81" s="282"/>
      <c r="UDG81" s="282"/>
      <c r="UDH81" s="282"/>
      <c r="UDI81" s="282"/>
      <c r="UDJ81" s="282"/>
      <c r="UDK81" s="282"/>
      <c r="UDL81" s="283"/>
      <c r="UDM81" s="284"/>
      <c r="UDN81" s="282"/>
      <c r="UDO81" s="282"/>
      <c r="UDP81" s="282"/>
      <c r="UDQ81" s="282"/>
      <c r="UDR81" s="282"/>
      <c r="UDS81" s="282"/>
      <c r="UDT81" s="282"/>
      <c r="UDU81" s="282"/>
      <c r="UDV81" s="282"/>
      <c r="UDW81" s="282"/>
      <c r="UDX81" s="282"/>
      <c r="UDY81" s="283"/>
      <c r="UDZ81" s="284"/>
      <c r="UEA81" s="282"/>
      <c r="UEB81" s="282"/>
      <c r="UEC81" s="282"/>
      <c r="UED81" s="282"/>
      <c r="UEE81" s="282"/>
      <c r="UEF81" s="282"/>
      <c r="UEG81" s="282"/>
      <c r="UEH81" s="282"/>
      <c r="UEI81" s="282"/>
      <c r="UEJ81" s="282"/>
      <c r="UEK81" s="282"/>
      <c r="UEL81" s="283"/>
      <c r="UEM81" s="284"/>
      <c r="UEN81" s="282"/>
      <c r="UEO81" s="282"/>
      <c r="UEP81" s="282"/>
      <c r="UEQ81" s="282"/>
      <c r="UER81" s="282"/>
      <c r="UES81" s="282"/>
      <c r="UET81" s="282"/>
      <c r="UEU81" s="282"/>
      <c r="UEV81" s="282"/>
      <c r="UEW81" s="282"/>
      <c r="UEX81" s="282"/>
      <c r="UEY81" s="283"/>
      <c r="UEZ81" s="284"/>
      <c r="UFA81" s="282"/>
      <c r="UFB81" s="282"/>
      <c r="UFC81" s="282"/>
      <c r="UFD81" s="282"/>
      <c r="UFE81" s="282"/>
      <c r="UFF81" s="282"/>
      <c r="UFG81" s="282"/>
      <c r="UFH81" s="282"/>
      <c r="UFI81" s="282"/>
      <c r="UFJ81" s="282"/>
      <c r="UFK81" s="282"/>
      <c r="UFL81" s="283"/>
      <c r="UFM81" s="284"/>
      <c r="UFN81" s="282"/>
      <c r="UFO81" s="282"/>
      <c r="UFP81" s="282"/>
      <c r="UFQ81" s="282"/>
      <c r="UFR81" s="282"/>
      <c r="UFS81" s="282"/>
      <c r="UFT81" s="282"/>
      <c r="UFU81" s="282"/>
      <c r="UFV81" s="282"/>
      <c r="UFW81" s="282"/>
      <c r="UFX81" s="282"/>
      <c r="UFY81" s="283"/>
      <c r="UFZ81" s="284"/>
      <c r="UGA81" s="282"/>
      <c r="UGB81" s="282"/>
      <c r="UGC81" s="282"/>
      <c r="UGD81" s="282"/>
      <c r="UGE81" s="282"/>
      <c r="UGF81" s="282"/>
      <c r="UGG81" s="282"/>
      <c r="UGH81" s="282"/>
      <c r="UGI81" s="282"/>
      <c r="UGJ81" s="282"/>
      <c r="UGK81" s="282"/>
      <c r="UGL81" s="283"/>
      <c r="UGM81" s="284"/>
      <c r="UGN81" s="282"/>
      <c r="UGO81" s="282"/>
      <c r="UGP81" s="282"/>
      <c r="UGQ81" s="282"/>
      <c r="UGR81" s="282"/>
      <c r="UGS81" s="282"/>
      <c r="UGT81" s="282"/>
      <c r="UGU81" s="282"/>
      <c r="UGV81" s="282"/>
      <c r="UGW81" s="282"/>
      <c r="UGX81" s="282"/>
      <c r="UGY81" s="283"/>
      <c r="UGZ81" s="284"/>
      <c r="UHA81" s="282"/>
      <c r="UHB81" s="282"/>
      <c r="UHC81" s="282"/>
      <c r="UHD81" s="282"/>
      <c r="UHE81" s="282"/>
      <c r="UHF81" s="282"/>
      <c r="UHG81" s="282"/>
      <c r="UHH81" s="282"/>
      <c r="UHI81" s="282"/>
      <c r="UHJ81" s="282"/>
      <c r="UHK81" s="282"/>
      <c r="UHL81" s="283"/>
      <c r="UHM81" s="284"/>
      <c r="UHN81" s="282"/>
      <c r="UHO81" s="282"/>
      <c r="UHP81" s="282"/>
      <c r="UHQ81" s="282"/>
      <c r="UHR81" s="282"/>
      <c r="UHS81" s="282"/>
      <c r="UHT81" s="282"/>
      <c r="UHU81" s="282"/>
      <c r="UHV81" s="282"/>
      <c r="UHW81" s="282"/>
      <c r="UHX81" s="282"/>
      <c r="UHY81" s="283"/>
      <c r="UHZ81" s="284"/>
      <c r="UIA81" s="282"/>
      <c r="UIB81" s="282"/>
      <c r="UIC81" s="282"/>
      <c r="UID81" s="282"/>
      <c r="UIE81" s="282"/>
      <c r="UIF81" s="282"/>
      <c r="UIG81" s="282"/>
      <c r="UIH81" s="282"/>
      <c r="UII81" s="282"/>
      <c r="UIJ81" s="282"/>
      <c r="UIK81" s="282"/>
      <c r="UIL81" s="283"/>
      <c r="UIM81" s="284"/>
      <c r="UIN81" s="282"/>
      <c r="UIO81" s="282"/>
      <c r="UIP81" s="282"/>
      <c r="UIQ81" s="282"/>
      <c r="UIR81" s="282"/>
      <c r="UIS81" s="282"/>
      <c r="UIT81" s="282"/>
      <c r="UIU81" s="282"/>
      <c r="UIV81" s="282"/>
      <c r="UIW81" s="282"/>
      <c r="UIX81" s="282"/>
      <c r="UIY81" s="283"/>
      <c r="UIZ81" s="284"/>
      <c r="UJA81" s="282"/>
      <c r="UJB81" s="282"/>
      <c r="UJC81" s="282"/>
      <c r="UJD81" s="282"/>
      <c r="UJE81" s="282"/>
      <c r="UJF81" s="282"/>
      <c r="UJG81" s="282"/>
      <c r="UJH81" s="282"/>
      <c r="UJI81" s="282"/>
      <c r="UJJ81" s="282"/>
      <c r="UJK81" s="282"/>
      <c r="UJL81" s="283"/>
      <c r="UJM81" s="284"/>
      <c r="UJN81" s="282"/>
      <c r="UJO81" s="282"/>
      <c r="UJP81" s="282"/>
      <c r="UJQ81" s="282"/>
      <c r="UJR81" s="282"/>
      <c r="UJS81" s="282"/>
      <c r="UJT81" s="282"/>
      <c r="UJU81" s="282"/>
      <c r="UJV81" s="282"/>
      <c r="UJW81" s="282"/>
      <c r="UJX81" s="282"/>
      <c r="UJY81" s="283"/>
      <c r="UJZ81" s="284"/>
      <c r="UKA81" s="282"/>
      <c r="UKB81" s="282"/>
      <c r="UKC81" s="282"/>
      <c r="UKD81" s="282"/>
      <c r="UKE81" s="282"/>
      <c r="UKF81" s="282"/>
      <c r="UKG81" s="282"/>
      <c r="UKH81" s="282"/>
      <c r="UKI81" s="282"/>
      <c r="UKJ81" s="282"/>
      <c r="UKK81" s="282"/>
      <c r="UKL81" s="283"/>
      <c r="UKM81" s="284"/>
      <c r="UKN81" s="282"/>
      <c r="UKO81" s="282"/>
      <c r="UKP81" s="282"/>
      <c r="UKQ81" s="282"/>
      <c r="UKR81" s="282"/>
      <c r="UKS81" s="282"/>
      <c r="UKT81" s="282"/>
      <c r="UKU81" s="282"/>
      <c r="UKV81" s="282"/>
      <c r="UKW81" s="282"/>
      <c r="UKX81" s="282"/>
      <c r="UKY81" s="283"/>
      <c r="UKZ81" s="284"/>
      <c r="ULA81" s="282"/>
      <c r="ULB81" s="282"/>
      <c r="ULC81" s="282"/>
      <c r="ULD81" s="282"/>
      <c r="ULE81" s="282"/>
      <c r="ULF81" s="282"/>
      <c r="ULG81" s="282"/>
      <c r="ULH81" s="282"/>
      <c r="ULI81" s="282"/>
      <c r="ULJ81" s="282"/>
      <c r="ULK81" s="282"/>
      <c r="ULL81" s="283"/>
      <c r="ULM81" s="284"/>
      <c r="ULN81" s="282"/>
      <c r="ULO81" s="282"/>
      <c r="ULP81" s="282"/>
      <c r="ULQ81" s="282"/>
      <c r="ULR81" s="282"/>
      <c r="ULS81" s="282"/>
      <c r="ULT81" s="282"/>
      <c r="ULU81" s="282"/>
      <c r="ULV81" s="282"/>
      <c r="ULW81" s="282"/>
      <c r="ULX81" s="282"/>
      <c r="ULY81" s="283"/>
      <c r="ULZ81" s="284"/>
      <c r="UMA81" s="282"/>
      <c r="UMB81" s="282"/>
      <c r="UMC81" s="282"/>
      <c r="UMD81" s="282"/>
      <c r="UME81" s="282"/>
      <c r="UMF81" s="282"/>
      <c r="UMG81" s="282"/>
      <c r="UMH81" s="282"/>
      <c r="UMI81" s="282"/>
      <c r="UMJ81" s="282"/>
      <c r="UMK81" s="282"/>
      <c r="UML81" s="283"/>
      <c r="UMM81" s="284"/>
      <c r="UMN81" s="282"/>
      <c r="UMO81" s="282"/>
      <c r="UMP81" s="282"/>
      <c r="UMQ81" s="282"/>
      <c r="UMR81" s="282"/>
      <c r="UMS81" s="282"/>
      <c r="UMT81" s="282"/>
      <c r="UMU81" s="282"/>
      <c r="UMV81" s="282"/>
      <c r="UMW81" s="282"/>
      <c r="UMX81" s="282"/>
      <c r="UMY81" s="283"/>
      <c r="UMZ81" s="284"/>
      <c r="UNA81" s="282"/>
      <c r="UNB81" s="282"/>
      <c r="UNC81" s="282"/>
      <c r="UND81" s="282"/>
      <c r="UNE81" s="282"/>
      <c r="UNF81" s="282"/>
      <c r="UNG81" s="282"/>
      <c r="UNH81" s="282"/>
      <c r="UNI81" s="282"/>
      <c r="UNJ81" s="282"/>
      <c r="UNK81" s="282"/>
      <c r="UNL81" s="283"/>
      <c r="UNM81" s="284"/>
      <c r="UNN81" s="282"/>
      <c r="UNO81" s="282"/>
      <c r="UNP81" s="282"/>
      <c r="UNQ81" s="282"/>
      <c r="UNR81" s="282"/>
      <c r="UNS81" s="282"/>
      <c r="UNT81" s="282"/>
      <c r="UNU81" s="282"/>
      <c r="UNV81" s="282"/>
      <c r="UNW81" s="282"/>
      <c r="UNX81" s="282"/>
      <c r="UNY81" s="283"/>
      <c r="UNZ81" s="284"/>
      <c r="UOA81" s="282"/>
      <c r="UOB81" s="282"/>
      <c r="UOC81" s="282"/>
      <c r="UOD81" s="282"/>
      <c r="UOE81" s="282"/>
      <c r="UOF81" s="282"/>
      <c r="UOG81" s="282"/>
      <c r="UOH81" s="282"/>
      <c r="UOI81" s="282"/>
      <c r="UOJ81" s="282"/>
      <c r="UOK81" s="282"/>
      <c r="UOL81" s="283"/>
      <c r="UOM81" s="284"/>
      <c r="UON81" s="282"/>
      <c r="UOO81" s="282"/>
      <c r="UOP81" s="282"/>
      <c r="UOQ81" s="282"/>
      <c r="UOR81" s="282"/>
      <c r="UOS81" s="282"/>
      <c r="UOT81" s="282"/>
      <c r="UOU81" s="282"/>
      <c r="UOV81" s="282"/>
      <c r="UOW81" s="282"/>
      <c r="UOX81" s="282"/>
      <c r="UOY81" s="283"/>
      <c r="UOZ81" s="284"/>
      <c r="UPA81" s="282"/>
      <c r="UPB81" s="282"/>
      <c r="UPC81" s="282"/>
      <c r="UPD81" s="282"/>
      <c r="UPE81" s="282"/>
      <c r="UPF81" s="282"/>
      <c r="UPG81" s="282"/>
      <c r="UPH81" s="282"/>
      <c r="UPI81" s="282"/>
      <c r="UPJ81" s="282"/>
      <c r="UPK81" s="282"/>
      <c r="UPL81" s="283"/>
      <c r="UPM81" s="284"/>
      <c r="UPN81" s="282"/>
      <c r="UPO81" s="282"/>
      <c r="UPP81" s="282"/>
      <c r="UPQ81" s="282"/>
      <c r="UPR81" s="282"/>
      <c r="UPS81" s="282"/>
      <c r="UPT81" s="282"/>
      <c r="UPU81" s="282"/>
      <c r="UPV81" s="282"/>
      <c r="UPW81" s="282"/>
      <c r="UPX81" s="282"/>
      <c r="UPY81" s="283"/>
      <c r="UPZ81" s="284"/>
      <c r="UQA81" s="282"/>
      <c r="UQB81" s="282"/>
      <c r="UQC81" s="282"/>
      <c r="UQD81" s="282"/>
      <c r="UQE81" s="282"/>
      <c r="UQF81" s="282"/>
      <c r="UQG81" s="282"/>
      <c r="UQH81" s="282"/>
      <c r="UQI81" s="282"/>
      <c r="UQJ81" s="282"/>
      <c r="UQK81" s="282"/>
      <c r="UQL81" s="283"/>
      <c r="UQM81" s="284"/>
      <c r="UQN81" s="282"/>
      <c r="UQO81" s="282"/>
      <c r="UQP81" s="282"/>
      <c r="UQQ81" s="282"/>
      <c r="UQR81" s="282"/>
      <c r="UQS81" s="282"/>
      <c r="UQT81" s="282"/>
      <c r="UQU81" s="282"/>
      <c r="UQV81" s="282"/>
      <c r="UQW81" s="282"/>
      <c r="UQX81" s="282"/>
      <c r="UQY81" s="283"/>
      <c r="UQZ81" s="284"/>
      <c r="URA81" s="282"/>
      <c r="URB81" s="282"/>
      <c r="URC81" s="282"/>
      <c r="URD81" s="282"/>
      <c r="URE81" s="282"/>
      <c r="URF81" s="282"/>
      <c r="URG81" s="282"/>
      <c r="URH81" s="282"/>
      <c r="URI81" s="282"/>
      <c r="URJ81" s="282"/>
      <c r="URK81" s="282"/>
      <c r="URL81" s="283"/>
      <c r="URM81" s="284"/>
      <c r="URN81" s="282"/>
      <c r="URO81" s="282"/>
      <c r="URP81" s="282"/>
      <c r="URQ81" s="282"/>
      <c r="URR81" s="282"/>
      <c r="URS81" s="282"/>
      <c r="URT81" s="282"/>
      <c r="URU81" s="282"/>
      <c r="URV81" s="282"/>
      <c r="URW81" s="282"/>
      <c r="URX81" s="282"/>
      <c r="URY81" s="283"/>
      <c r="URZ81" s="284"/>
      <c r="USA81" s="282"/>
      <c r="USB81" s="282"/>
      <c r="USC81" s="282"/>
      <c r="USD81" s="282"/>
      <c r="USE81" s="282"/>
      <c r="USF81" s="282"/>
      <c r="USG81" s="282"/>
      <c r="USH81" s="282"/>
      <c r="USI81" s="282"/>
      <c r="USJ81" s="282"/>
      <c r="USK81" s="282"/>
      <c r="USL81" s="283"/>
      <c r="USM81" s="284"/>
      <c r="USN81" s="282"/>
      <c r="USO81" s="282"/>
      <c r="USP81" s="282"/>
      <c r="USQ81" s="282"/>
      <c r="USR81" s="282"/>
      <c r="USS81" s="282"/>
      <c r="UST81" s="282"/>
      <c r="USU81" s="282"/>
      <c r="USV81" s="282"/>
      <c r="USW81" s="282"/>
      <c r="USX81" s="282"/>
      <c r="USY81" s="283"/>
      <c r="USZ81" s="284"/>
      <c r="UTA81" s="282"/>
      <c r="UTB81" s="282"/>
      <c r="UTC81" s="282"/>
      <c r="UTD81" s="282"/>
      <c r="UTE81" s="282"/>
      <c r="UTF81" s="282"/>
      <c r="UTG81" s="282"/>
      <c r="UTH81" s="282"/>
      <c r="UTI81" s="282"/>
      <c r="UTJ81" s="282"/>
      <c r="UTK81" s="282"/>
      <c r="UTL81" s="283"/>
      <c r="UTM81" s="284"/>
      <c r="UTN81" s="282"/>
      <c r="UTO81" s="282"/>
      <c r="UTP81" s="282"/>
      <c r="UTQ81" s="282"/>
      <c r="UTR81" s="282"/>
      <c r="UTS81" s="282"/>
      <c r="UTT81" s="282"/>
      <c r="UTU81" s="282"/>
      <c r="UTV81" s="282"/>
      <c r="UTW81" s="282"/>
      <c r="UTX81" s="282"/>
      <c r="UTY81" s="283"/>
      <c r="UTZ81" s="284"/>
      <c r="UUA81" s="282"/>
      <c r="UUB81" s="282"/>
      <c r="UUC81" s="282"/>
      <c r="UUD81" s="282"/>
      <c r="UUE81" s="282"/>
      <c r="UUF81" s="282"/>
      <c r="UUG81" s="282"/>
      <c r="UUH81" s="282"/>
      <c r="UUI81" s="282"/>
      <c r="UUJ81" s="282"/>
      <c r="UUK81" s="282"/>
      <c r="UUL81" s="283"/>
      <c r="UUM81" s="284"/>
      <c r="UUN81" s="282"/>
      <c r="UUO81" s="282"/>
      <c r="UUP81" s="282"/>
      <c r="UUQ81" s="282"/>
      <c r="UUR81" s="282"/>
      <c r="UUS81" s="282"/>
      <c r="UUT81" s="282"/>
      <c r="UUU81" s="282"/>
      <c r="UUV81" s="282"/>
      <c r="UUW81" s="282"/>
      <c r="UUX81" s="282"/>
      <c r="UUY81" s="283"/>
      <c r="UUZ81" s="284"/>
      <c r="UVA81" s="282"/>
      <c r="UVB81" s="282"/>
      <c r="UVC81" s="282"/>
      <c r="UVD81" s="282"/>
      <c r="UVE81" s="282"/>
      <c r="UVF81" s="282"/>
      <c r="UVG81" s="282"/>
      <c r="UVH81" s="282"/>
      <c r="UVI81" s="282"/>
      <c r="UVJ81" s="282"/>
      <c r="UVK81" s="282"/>
      <c r="UVL81" s="283"/>
      <c r="UVM81" s="284"/>
      <c r="UVN81" s="282"/>
      <c r="UVO81" s="282"/>
      <c r="UVP81" s="282"/>
      <c r="UVQ81" s="282"/>
      <c r="UVR81" s="282"/>
      <c r="UVS81" s="282"/>
      <c r="UVT81" s="282"/>
      <c r="UVU81" s="282"/>
      <c r="UVV81" s="282"/>
      <c r="UVW81" s="282"/>
      <c r="UVX81" s="282"/>
      <c r="UVY81" s="283"/>
      <c r="UVZ81" s="284"/>
      <c r="UWA81" s="282"/>
      <c r="UWB81" s="282"/>
      <c r="UWC81" s="282"/>
      <c r="UWD81" s="282"/>
      <c r="UWE81" s="282"/>
      <c r="UWF81" s="282"/>
      <c r="UWG81" s="282"/>
      <c r="UWH81" s="282"/>
      <c r="UWI81" s="282"/>
      <c r="UWJ81" s="282"/>
      <c r="UWK81" s="282"/>
      <c r="UWL81" s="283"/>
      <c r="UWM81" s="284"/>
      <c r="UWN81" s="282"/>
      <c r="UWO81" s="282"/>
      <c r="UWP81" s="282"/>
      <c r="UWQ81" s="282"/>
      <c r="UWR81" s="282"/>
      <c r="UWS81" s="282"/>
      <c r="UWT81" s="282"/>
      <c r="UWU81" s="282"/>
      <c r="UWV81" s="282"/>
      <c r="UWW81" s="282"/>
      <c r="UWX81" s="282"/>
      <c r="UWY81" s="283"/>
      <c r="UWZ81" s="284"/>
      <c r="UXA81" s="282"/>
      <c r="UXB81" s="282"/>
      <c r="UXC81" s="282"/>
      <c r="UXD81" s="282"/>
      <c r="UXE81" s="282"/>
      <c r="UXF81" s="282"/>
      <c r="UXG81" s="282"/>
      <c r="UXH81" s="282"/>
      <c r="UXI81" s="282"/>
      <c r="UXJ81" s="282"/>
      <c r="UXK81" s="282"/>
      <c r="UXL81" s="283"/>
      <c r="UXM81" s="284"/>
      <c r="UXN81" s="282"/>
      <c r="UXO81" s="282"/>
      <c r="UXP81" s="282"/>
      <c r="UXQ81" s="282"/>
      <c r="UXR81" s="282"/>
      <c r="UXS81" s="282"/>
      <c r="UXT81" s="282"/>
      <c r="UXU81" s="282"/>
      <c r="UXV81" s="282"/>
      <c r="UXW81" s="282"/>
      <c r="UXX81" s="282"/>
      <c r="UXY81" s="283"/>
      <c r="UXZ81" s="284"/>
      <c r="UYA81" s="282"/>
      <c r="UYB81" s="282"/>
      <c r="UYC81" s="282"/>
      <c r="UYD81" s="282"/>
      <c r="UYE81" s="282"/>
      <c r="UYF81" s="282"/>
      <c r="UYG81" s="282"/>
      <c r="UYH81" s="282"/>
      <c r="UYI81" s="282"/>
      <c r="UYJ81" s="282"/>
      <c r="UYK81" s="282"/>
      <c r="UYL81" s="283"/>
      <c r="UYM81" s="284"/>
      <c r="UYN81" s="282"/>
      <c r="UYO81" s="282"/>
      <c r="UYP81" s="282"/>
      <c r="UYQ81" s="282"/>
      <c r="UYR81" s="282"/>
      <c r="UYS81" s="282"/>
      <c r="UYT81" s="282"/>
      <c r="UYU81" s="282"/>
      <c r="UYV81" s="282"/>
      <c r="UYW81" s="282"/>
      <c r="UYX81" s="282"/>
      <c r="UYY81" s="283"/>
      <c r="UYZ81" s="284"/>
      <c r="UZA81" s="282"/>
      <c r="UZB81" s="282"/>
      <c r="UZC81" s="282"/>
      <c r="UZD81" s="282"/>
      <c r="UZE81" s="282"/>
      <c r="UZF81" s="282"/>
      <c r="UZG81" s="282"/>
      <c r="UZH81" s="282"/>
      <c r="UZI81" s="282"/>
      <c r="UZJ81" s="282"/>
      <c r="UZK81" s="282"/>
      <c r="UZL81" s="283"/>
      <c r="UZM81" s="284"/>
      <c r="UZN81" s="282"/>
      <c r="UZO81" s="282"/>
      <c r="UZP81" s="282"/>
      <c r="UZQ81" s="282"/>
      <c r="UZR81" s="282"/>
      <c r="UZS81" s="282"/>
      <c r="UZT81" s="282"/>
      <c r="UZU81" s="282"/>
      <c r="UZV81" s="282"/>
      <c r="UZW81" s="282"/>
      <c r="UZX81" s="282"/>
      <c r="UZY81" s="283"/>
      <c r="UZZ81" s="284"/>
      <c r="VAA81" s="282"/>
      <c r="VAB81" s="282"/>
      <c r="VAC81" s="282"/>
      <c r="VAD81" s="282"/>
      <c r="VAE81" s="282"/>
      <c r="VAF81" s="282"/>
      <c r="VAG81" s="282"/>
      <c r="VAH81" s="282"/>
      <c r="VAI81" s="282"/>
      <c r="VAJ81" s="282"/>
      <c r="VAK81" s="282"/>
      <c r="VAL81" s="283"/>
      <c r="VAM81" s="284"/>
      <c r="VAN81" s="282"/>
      <c r="VAO81" s="282"/>
      <c r="VAP81" s="282"/>
      <c r="VAQ81" s="282"/>
      <c r="VAR81" s="282"/>
      <c r="VAS81" s="282"/>
      <c r="VAT81" s="282"/>
      <c r="VAU81" s="282"/>
      <c r="VAV81" s="282"/>
      <c r="VAW81" s="282"/>
      <c r="VAX81" s="282"/>
      <c r="VAY81" s="283"/>
      <c r="VAZ81" s="284"/>
      <c r="VBA81" s="282"/>
      <c r="VBB81" s="282"/>
      <c r="VBC81" s="282"/>
      <c r="VBD81" s="282"/>
      <c r="VBE81" s="282"/>
      <c r="VBF81" s="282"/>
      <c r="VBG81" s="282"/>
      <c r="VBH81" s="282"/>
      <c r="VBI81" s="282"/>
      <c r="VBJ81" s="282"/>
      <c r="VBK81" s="282"/>
      <c r="VBL81" s="283"/>
      <c r="VBM81" s="284"/>
      <c r="VBN81" s="282"/>
      <c r="VBO81" s="282"/>
      <c r="VBP81" s="282"/>
      <c r="VBQ81" s="282"/>
      <c r="VBR81" s="282"/>
      <c r="VBS81" s="282"/>
      <c r="VBT81" s="282"/>
      <c r="VBU81" s="282"/>
      <c r="VBV81" s="282"/>
      <c r="VBW81" s="282"/>
      <c r="VBX81" s="282"/>
      <c r="VBY81" s="283"/>
      <c r="VBZ81" s="284"/>
      <c r="VCA81" s="282"/>
      <c r="VCB81" s="282"/>
      <c r="VCC81" s="282"/>
      <c r="VCD81" s="282"/>
      <c r="VCE81" s="282"/>
      <c r="VCF81" s="282"/>
      <c r="VCG81" s="282"/>
      <c r="VCH81" s="282"/>
      <c r="VCI81" s="282"/>
      <c r="VCJ81" s="282"/>
      <c r="VCK81" s="282"/>
      <c r="VCL81" s="283"/>
      <c r="VCM81" s="284"/>
      <c r="VCN81" s="282"/>
      <c r="VCO81" s="282"/>
      <c r="VCP81" s="282"/>
      <c r="VCQ81" s="282"/>
      <c r="VCR81" s="282"/>
      <c r="VCS81" s="282"/>
      <c r="VCT81" s="282"/>
      <c r="VCU81" s="282"/>
      <c r="VCV81" s="282"/>
      <c r="VCW81" s="282"/>
      <c r="VCX81" s="282"/>
      <c r="VCY81" s="283"/>
      <c r="VCZ81" s="284"/>
      <c r="VDA81" s="282"/>
      <c r="VDB81" s="282"/>
      <c r="VDC81" s="282"/>
      <c r="VDD81" s="282"/>
      <c r="VDE81" s="282"/>
      <c r="VDF81" s="282"/>
      <c r="VDG81" s="282"/>
      <c r="VDH81" s="282"/>
      <c r="VDI81" s="282"/>
      <c r="VDJ81" s="282"/>
      <c r="VDK81" s="282"/>
      <c r="VDL81" s="283"/>
      <c r="VDM81" s="284"/>
      <c r="VDN81" s="282"/>
      <c r="VDO81" s="282"/>
      <c r="VDP81" s="282"/>
      <c r="VDQ81" s="282"/>
      <c r="VDR81" s="282"/>
      <c r="VDS81" s="282"/>
      <c r="VDT81" s="282"/>
      <c r="VDU81" s="282"/>
      <c r="VDV81" s="282"/>
      <c r="VDW81" s="282"/>
      <c r="VDX81" s="282"/>
      <c r="VDY81" s="283"/>
      <c r="VDZ81" s="284"/>
      <c r="VEA81" s="282"/>
      <c r="VEB81" s="282"/>
      <c r="VEC81" s="282"/>
      <c r="VED81" s="282"/>
      <c r="VEE81" s="282"/>
      <c r="VEF81" s="282"/>
      <c r="VEG81" s="282"/>
      <c r="VEH81" s="282"/>
      <c r="VEI81" s="282"/>
      <c r="VEJ81" s="282"/>
      <c r="VEK81" s="282"/>
      <c r="VEL81" s="283"/>
      <c r="VEM81" s="284"/>
      <c r="VEN81" s="282"/>
      <c r="VEO81" s="282"/>
      <c r="VEP81" s="282"/>
      <c r="VEQ81" s="282"/>
      <c r="VER81" s="282"/>
      <c r="VES81" s="282"/>
      <c r="VET81" s="282"/>
      <c r="VEU81" s="282"/>
      <c r="VEV81" s="282"/>
      <c r="VEW81" s="282"/>
      <c r="VEX81" s="282"/>
      <c r="VEY81" s="283"/>
      <c r="VEZ81" s="284"/>
      <c r="VFA81" s="282"/>
      <c r="VFB81" s="282"/>
      <c r="VFC81" s="282"/>
      <c r="VFD81" s="282"/>
      <c r="VFE81" s="282"/>
      <c r="VFF81" s="282"/>
      <c r="VFG81" s="282"/>
      <c r="VFH81" s="282"/>
      <c r="VFI81" s="282"/>
      <c r="VFJ81" s="282"/>
      <c r="VFK81" s="282"/>
      <c r="VFL81" s="283"/>
      <c r="VFM81" s="284"/>
      <c r="VFN81" s="282"/>
      <c r="VFO81" s="282"/>
      <c r="VFP81" s="282"/>
      <c r="VFQ81" s="282"/>
      <c r="VFR81" s="282"/>
      <c r="VFS81" s="282"/>
      <c r="VFT81" s="282"/>
      <c r="VFU81" s="282"/>
      <c r="VFV81" s="282"/>
      <c r="VFW81" s="282"/>
      <c r="VFX81" s="282"/>
      <c r="VFY81" s="283"/>
      <c r="VFZ81" s="284"/>
      <c r="VGA81" s="282"/>
      <c r="VGB81" s="282"/>
      <c r="VGC81" s="282"/>
      <c r="VGD81" s="282"/>
      <c r="VGE81" s="282"/>
      <c r="VGF81" s="282"/>
      <c r="VGG81" s="282"/>
      <c r="VGH81" s="282"/>
      <c r="VGI81" s="282"/>
      <c r="VGJ81" s="282"/>
      <c r="VGK81" s="282"/>
      <c r="VGL81" s="283"/>
      <c r="VGM81" s="284"/>
      <c r="VGN81" s="282"/>
      <c r="VGO81" s="282"/>
      <c r="VGP81" s="282"/>
      <c r="VGQ81" s="282"/>
      <c r="VGR81" s="282"/>
      <c r="VGS81" s="282"/>
      <c r="VGT81" s="282"/>
      <c r="VGU81" s="282"/>
      <c r="VGV81" s="282"/>
      <c r="VGW81" s="282"/>
      <c r="VGX81" s="282"/>
      <c r="VGY81" s="283"/>
      <c r="VGZ81" s="284"/>
      <c r="VHA81" s="282"/>
      <c r="VHB81" s="282"/>
      <c r="VHC81" s="282"/>
      <c r="VHD81" s="282"/>
      <c r="VHE81" s="282"/>
      <c r="VHF81" s="282"/>
      <c r="VHG81" s="282"/>
      <c r="VHH81" s="282"/>
      <c r="VHI81" s="282"/>
      <c r="VHJ81" s="282"/>
      <c r="VHK81" s="282"/>
      <c r="VHL81" s="283"/>
      <c r="VHM81" s="284"/>
      <c r="VHN81" s="282"/>
      <c r="VHO81" s="282"/>
      <c r="VHP81" s="282"/>
      <c r="VHQ81" s="282"/>
      <c r="VHR81" s="282"/>
      <c r="VHS81" s="282"/>
      <c r="VHT81" s="282"/>
      <c r="VHU81" s="282"/>
      <c r="VHV81" s="282"/>
      <c r="VHW81" s="282"/>
      <c r="VHX81" s="282"/>
      <c r="VHY81" s="283"/>
      <c r="VHZ81" s="284"/>
      <c r="VIA81" s="282"/>
      <c r="VIB81" s="282"/>
      <c r="VIC81" s="282"/>
      <c r="VID81" s="282"/>
      <c r="VIE81" s="282"/>
      <c r="VIF81" s="282"/>
      <c r="VIG81" s="282"/>
      <c r="VIH81" s="282"/>
      <c r="VII81" s="282"/>
      <c r="VIJ81" s="282"/>
      <c r="VIK81" s="282"/>
      <c r="VIL81" s="283"/>
      <c r="VIM81" s="284"/>
      <c r="VIN81" s="282"/>
      <c r="VIO81" s="282"/>
      <c r="VIP81" s="282"/>
      <c r="VIQ81" s="282"/>
      <c r="VIR81" s="282"/>
      <c r="VIS81" s="282"/>
      <c r="VIT81" s="282"/>
      <c r="VIU81" s="282"/>
      <c r="VIV81" s="282"/>
      <c r="VIW81" s="282"/>
      <c r="VIX81" s="282"/>
      <c r="VIY81" s="283"/>
      <c r="VIZ81" s="284"/>
      <c r="VJA81" s="282"/>
      <c r="VJB81" s="282"/>
      <c r="VJC81" s="282"/>
      <c r="VJD81" s="282"/>
      <c r="VJE81" s="282"/>
      <c r="VJF81" s="282"/>
      <c r="VJG81" s="282"/>
      <c r="VJH81" s="282"/>
      <c r="VJI81" s="282"/>
      <c r="VJJ81" s="282"/>
      <c r="VJK81" s="282"/>
      <c r="VJL81" s="283"/>
      <c r="VJM81" s="284"/>
      <c r="VJN81" s="282"/>
      <c r="VJO81" s="282"/>
      <c r="VJP81" s="282"/>
      <c r="VJQ81" s="282"/>
      <c r="VJR81" s="282"/>
      <c r="VJS81" s="282"/>
      <c r="VJT81" s="282"/>
      <c r="VJU81" s="282"/>
      <c r="VJV81" s="282"/>
      <c r="VJW81" s="282"/>
      <c r="VJX81" s="282"/>
      <c r="VJY81" s="283"/>
      <c r="VJZ81" s="284"/>
      <c r="VKA81" s="282"/>
      <c r="VKB81" s="282"/>
      <c r="VKC81" s="282"/>
      <c r="VKD81" s="282"/>
      <c r="VKE81" s="282"/>
      <c r="VKF81" s="282"/>
      <c r="VKG81" s="282"/>
      <c r="VKH81" s="282"/>
      <c r="VKI81" s="282"/>
      <c r="VKJ81" s="282"/>
      <c r="VKK81" s="282"/>
      <c r="VKL81" s="283"/>
      <c r="VKM81" s="284"/>
      <c r="VKN81" s="282"/>
      <c r="VKO81" s="282"/>
      <c r="VKP81" s="282"/>
      <c r="VKQ81" s="282"/>
      <c r="VKR81" s="282"/>
      <c r="VKS81" s="282"/>
      <c r="VKT81" s="282"/>
      <c r="VKU81" s="282"/>
      <c r="VKV81" s="282"/>
      <c r="VKW81" s="282"/>
      <c r="VKX81" s="282"/>
      <c r="VKY81" s="283"/>
      <c r="VKZ81" s="284"/>
      <c r="VLA81" s="282"/>
      <c r="VLB81" s="282"/>
      <c r="VLC81" s="282"/>
      <c r="VLD81" s="282"/>
      <c r="VLE81" s="282"/>
      <c r="VLF81" s="282"/>
      <c r="VLG81" s="282"/>
      <c r="VLH81" s="282"/>
      <c r="VLI81" s="282"/>
      <c r="VLJ81" s="282"/>
      <c r="VLK81" s="282"/>
      <c r="VLL81" s="283"/>
      <c r="VLM81" s="284"/>
      <c r="VLN81" s="282"/>
      <c r="VLO81" s="282"/>
      <c r="VLP81" s="282"/>
      <c r="VLQ81" s="282"/>
      <c r="VLR81" s="282"/>
      <c r="VLS81" s="282"/>
      <c r="VLT81" s="282"/>
      <c r="VLU81" s="282"/>
      <c r="VLV81" s="282"/>
      <c r="VLW81" s="282"/>
      <c r="VLX81" s="282"/>
      <c r="VLY81" s="283"/>
      <c r="VLZ81" s="284"/>
      <c r="VMA81" s="282"/>
      <c r="VMB81" s="282"/>
      <c r="VMC81" s="282"/>
      <c r="VMD81" s="282"/>
      <c r="VME81" s="282"/>
      <c r="VMF81" s="282"/>
      <c r="VMG81" s="282"/>
      <c r="VMH81" s="282"/>
      <c r="VMI81" s="282"/>
      <c r="VMJ81" s="282"/>
      <c r="VMK81" s="282"/>
      <c r="VML81" s="283"/>
      <c r="VMM81" s="284"/>
      <c r="VMN81" s="282"/>
      <c r="VMO81" s="282"/>
      <c r="VMP81" s="282"/>
      <c r="VMQ81" s="282"/>
      <c r="VMR81" s="282"/>
      <c r="VMS81" s="282"/>
      <c r="VMT81" s="282"/>
      <c r="VMU81" s="282"/>
      <c r="VMV81" s="282"/>
      <c r="VMW81" s="282"/>
      <c r="VMX81" s="282"/>
      <c r="VMY81" s="283"/>
      <c r="VMZ81" s="284"/>
      <c r="VNA81" s="282"/>
      <c r="VNB81" s="282"/>
      <c r="VNC81" s="282"/>
      <c r="VND81" s="282"/>
      <c r="VNE81" s="282"/>
      <c r="VNF81" s="282"/>
      <c r="VNG81" s="282"/>
      <c r="VNH81" s="282"/>
      <c r="VNI81" s="282"/>
      <c r="VNJ81" s="282"/>
      <c r="VNK81" s="282"/>
      <c r="VNL81" s="283"/>
      <c r="VNM81" s="284"/>
      <c r="VNN81" s="282"/>
      <c r="VNO81" s="282"/>
      <c r="VNP81" s="282"/>
      <c r="VNQ81" s="282"/>
      <c r="VNR81" s="282"/>
      <c r="VNS81" s="282"/>
      <c r="VNT81" s="282"/>
      <c r="VNU81" s="282"/>
      <c r="VNV81" s="282"/>
      <c r="VNW81" s="282"/>
      <c r="VNX81" s="282"/>
      <c r="VNY81" s="283"/>
      <c r="VNZ81" s="284"/>
      <c r="VOA81" s="282"/>
      <c r="VOB81" s="282"/>
      <c r="VOC81" s="282"/>
      <c r="VOD81" s="282"/>
      <c r="VOE81" s="282"/>
      <c r="VOF81" s="282"/>
      <c r="VOG81" s="282"/>
      <c r="VOH81" s="282"/>
      <c r="VOI81" s="282"/>
      <c r="VOJ81" s="282"/>
      <c r="VOK81" s="282"/>
      <c r="VOL81" s="283"/>
      <c r="VOM81" s="284"/>
      <c r="VON81" s="282"/>
      <c r="VOO81" s="282"/>
      <c r="VOP81" s="282"/>
      <c r="VOQ81" s="282"/>
      <c r="VOR81" s="282"/>
      <c r="VOS81" s="282"/>
      <c r="VOT81" s="282"/>
      <c r="VOU81" s="282"/>
      <c r="VOV81" s="282"/>
      <c r="VOW81" s="282"/>
      <c r="VOX81" s="282"/>
      <c r="VOY81" s="283"/>
      <c r="VOZ81" s="284"/>
      <c r="VPA81" s="282"/>
      <c r="VPB81" s="282"/>
      <c r="VPC81" s="282"/>
      <c r="VPD81" s="282"/>
      <c r="VPE81" s="282"/>
      <c r="VPF81" s="282"/>
      <c r="VPG81" s="282"/>
      <c r="VPH81" s="282"/>
      <c r="VPI81" s="282"/>
      <c r="VPJ81" s="282"/>
      <c r="VPK81" s="282"/>
      <c r="VPL81" s="283"/>
      <c r="VPM81" s="284"/>
      <c r="VPN81" s="282"/>
      <c r="VPO81" s="282"/>
      <c r="VPP81" s="282"/>
      <c r="VPQ81" s="282"/>
      <c r="VPR81" s="282"/>
      <c r="VPS81" s="282"/>
      <c r="VPT81" s="282"/>
      <c r="VPU81" s="282"/>
      <c r="VPV81" s="282"/>
      <c r="VPW81" s="282"/>
      <c r="VPX81" s="282"/>
      <c r="VPY81" s="283"/>
      <c r="VPZ81" s="284"/>
      <c r="VQA81" s="282"/>
      <c r="VQB81" s="282"/>
      <c r="VQC81" s="282"/>
      <c r="VQD81" s="282"/>
      <c r="VQE81" s="282"/>
      <c r="VQF81" s="282"/>
      <c r="VQG81" s="282"/>
      <c r="VQH81" s="282"/>
      <c r="VQI81" s="282"/>
      <c r="VQJ81" s="282"/>
      <c r="VQK81" s="282"/>
      <c r="VQL81" s="283"/>
      <c r="VQM81" s="284"/>
      <c r="VQN81" s="282"/>
      <c r="VQO81" s="282"/>
      <c r="VQP81" s="282"/>
      <c r="VQQ81" s="282"/>
      <c r="VQR81" s="282"/>
      <c r="VQS81" s="282"/>
      <c r="VQT81" s="282"/>
      <c r="VQU81" s="282"/>
      <c r="VQV81" s="282"/>
      <c r="VQW81" s="282"/>
      <c r="VQX81" s="282"/>
      <c r="VQY81" s="283"/>
      <c r="VQZ81" s="284"/>
      <c r="VRA81" s="282"/>
      <c r="VRB81" s="282"/>
      <c r="VRC81" s="282"/>
      <c r="VRD81" s="282"/>
      <c r="VRE81" s="282"/>
      <c r="VRF81" s="282"/>
      <c r="VRG81" s="282"/>
      <c r="VRH81" s="282"/>
      <c r="VRI81" s="282"/>
      <c r="VRJ81" s="282"/>
      <c r="VRK81" s="282"/>
      <c r="VRL81" s="283"/>
      <c r="VRM81" s="284"/>
      <c r="VRN81" s="282"/>
      <c r="VRO81" s="282"/>
      <c r="VRP81" s="282"/>
      <c r="VRQ81" s="282"/>
      <c r="VRR81" s="282"/>
      <c r="VRS81" s="282"/>
      <c r="VRT81" s="282"/>
      <c r="VRU81" s="282"/>
      <c r="VRV81" s="282"/>
      <c r="VRW81" s="282"/>
      <c r="VRX81" s="282"/>
      <c r="VRY81" s="283"/>
      <c r="VRZ81" s="284"/>
      <c r="VSA81" s="282"/>
      <c r="VSB81" s="282"/>
      <c r="VSC81" s="282"/>
      <c r="VSD81" s="282"/>
      <c r="VSE81" s="282"/>
      <c r="VSF81" s="282"/>
      <c r="VSG81" s="282"/>
      <c r="VSH81" s="282"/>
      <c r="VSI81" s="282"/>
      <c r="VSJ81" s="282"/>
      <c r="VSK81" s="282"/>
      <c r="VSL81" s="283"/>
      <c r="VSM81" s="284"/>
      <c r="VSN81" s="282"/>
      <c r="VSO81" s="282"/>
      <c r="VSP81" s="282"/>
      <c r="VSQ81" s="282"/>
      <c r="VSR81" s="282"/>
      <c r="VSS81" s="282"/>
      <c r="VST81" s="282"/>
      <c r="VSU81" s="282"/>
      <c r="VSV81" s="282"/>
      <c r="VSW81" s="282"/>
      <c r="VSX81" s="282"/>
      <c r="VSY81" s="283"/>
      <c r="VSZ81" s="284"/>
      <c r="VTA81" s="282"/>
      <c r="VTB81" s="282"/>
      <c r="VTC81" s="282"/>
      <c r="VTD81" s="282"/>
      <c r="VTE81" s="282"/>
      <c r="VTF81" s="282"/>
      <c r="VTG81" s="282"/>
      <c r="VTH81" s="282"/>
      <c r="VTI81" s="282"/>
      <c r="VTJ81" s="282"/>
      <c r="VTK81" s="282"/>
      <c r="VTL81" s="283"/>
      <c r="VTM81" s="284"/>
      <c r="VTN81" s="282"/>
      <c r="VTO81" s="282"/>
      <c r="VTP81" s="282"/>
      <c r="VTQ81" s="282"/>
      <c r="VTR81" s="282"/>
      <c r="VTS81" s="282"/>
      <c r="VTT81" s="282"/>
      <c r="VTU81" s="282"/>
      <c r="VTV81" s="282"/>
      <c r="VTW81" s="282"/>
      <c r="VTX81" s="282"/>
      <c r="VTY81" s="283"/>
      <c r="VTZ81" s="284"/>
      <c r="VUA81" s="282"/>
      <c r="VUB81" s="282"/>
      <c r="VUC81" s="282"/>
      <c r="VUD81" s="282"/>
      <c r="VUE81" s="282"/>
      <c r="VUF81" s="282"/>
      <c r="VUG81" s="282"/>
      <c r="VUH81" s="282"/>
      <c r="VUI81" s="282"/>
      <c r="VUJ81" s="282"/>
      <c r="VUK81" s="282"/>
      <c r="VUL81" s="283"/>
      <c r="VUM81" s="284"/>
      <c r="VUN81" s="282"/>
      <c r="VUO81" s="282"/>
      <c r="VUP81" s="282"/>
      <c r="VUQ81" s="282"/>
      <c r="VUR81" s="282"/>
      <c r="VUS81" s="282"/>
      <c r="VUT81" s="282"/>
      <c r="VUU81" s="282"/>
      <c r="VUV81" s="282"/>
      <c r="VUW81" s="282"/>
      <c r="VUX81" s="282"/>
      <c r="VUY81" s="283"/>
      <c r="VUZ81" s="284"/>
      <c r="VVA81" s="282"/>
      <c r="VVB81" s="282"/>
      <c r="VVC81" s="282"/>
      <c r="VVD81" s="282"/>
      <c r="VVE81" s="282"/>
      <c r="VVF81" s="282"/>
      <c r="VVG81" s="282"/>
      <c r="VVH81" s="282"/>
      <c r="VVI81" s="282"/>
      <c r="VVJ81" s="282"/>
      <c r="VVK81" s="282"/>
      <c r="VVL81" s="283"/>
      <c r="VVM81" s="284"/>
      <c r="VVN81" s="282"/>
      <c r="VVO81" s="282"/>
      <c r="VVP81" s="282"/>
      <c r="VVQ81" s="282"/>
      <c r="VVR81" s="282"/>
      <c r="VVS81" s="282"/>
      <c r="VVT81" s="282"/>
      <c r="VVU81" s="282"/>
      <c r="VVV81" s="282"/>
      <c r="VVW81" s="282"/>
      <c r="VVX81" s="282"/>
      <c r="VVY81" s="283"/>
      <c r="VVZ81" s="284"/>
      <c r="VWA81" s="282"/>
      <c r="VWB81" s="282"/>
      <c r="VWC81" s="282"/>
      <c r="VWD81" s="282"/>
      <c r="VWE81" s="282"/>
      <c r="VWF81" s="282"/>
      <c r="VWG81" s="282"/>
      <c r="VWH81" s="282"/>
      <c r="VWI81" s="282"/>
      <c r="VWJ81" s="282"/>
      <c r="VWK81" s="282"/>
      <c r="VWL81" s="283"/>
      <c r="VWM81" s="284"/>
      <c r="VWN81" s="282"/>
      <c r="VWO81" s="282"/>
      <c r="VWP81" s="282"/>
      <c r="VWQ81" s="282"/>
      <c r="VWR81" s="282"/>
      <c r="VWS81" s="282"/>
      <c r="VWT81" s="282"/>
      <c r="VWU81" s="282"/>
      <c r="VWV81" s="282"/>
      <c r="VWW81" s="282"/>
      <c r="VWX81" s="282"/>
      <c r="VWY81" s="283"/>
      <c r="VWZ81" s="284"/>
      <c r="VXA81" s="282"/>
      <c r="VXB81" s="282"/>
      <c r="VXC81" s="282"/>
      <c r="VXD81" s="282"/>
      <c r="VXE81" s="282"/>
      <c r="VXF81" s="282"/>
      <c r="VXG81" s="282"/>
      <c r="VXH81" s="282"/>
      <c r="VXI81" s="282"/>
      <c r="VXJ81" s="282"/>
      <c r="VXK81" s="282"/>
      <c r="VXL81" s="283"/>
      <c r="VXM81" s="284"/>
      <c r="VXN81" s="282"/>
      <c r="VXO81" s="282"/>
      <c r="VXP81" s="282"/>
      <c r="VXQ81" s="282"/>
      <c r="VXR81" s="282"/>
      <c r="VXS81" s="282"/>
      <c r="VXT81" s="282"/>
      <c r="VXU81" s="282"/>
      <c r="VXV81" s="282"/>
      <c r="VXW81" s="282"/>
      <c r="VXX81" s="282"/>
      <c r="VXY81" s="283"/>
      <c r="VXZ81" s="284"/>
      <c r="VYA81" s="282"/>
      <c r="VYB81" s="282"/>
      <c r="VYC81" s="282"/>
      <c r="VYD81" s="282"/>
      <c r="VYE81" s="282"/>
      <c r="VYF81" s="282"/>
      <c r="VYG81" s="282"/>
      <c r="VYH81" s="282"/>
      <c r="VYI81" s="282"/>
      <c r="VYJ81" s="282"/>
      <c r="VYK81" s="282"/>
      <c r="VYL81" s="283"/>
      <c r="VYM81" s="284"/>
      <c r="VYN81" s="282"/>
      <c r="VYO81" s="282"/>
      <c r="VYP81" s="282"/>
      <c r="VYQ81" s="282"/>
      <c r="VYR81" s="282"/>
      <c r="VYS81" s="282"/>
      <c r="VYT81" s="282"/>
      <c r="VYU81" s="282"/>
      <c r="VYV81" s="282"/>
      <c r="VYW81" s="282"/>
      <c r="VYX81" s="282"/>
      <c r="VYY81" s="283"/>
      <c r="VYZ81" s="284"/>
      <c r="VZA81" s="282"/>
      <c r="VZB81" s="282"/>
      <c r="VZC81" s="282"/>
      <c r="VZD81" s="282"/>
      <c r="VZE81" s="282"/>
      <c r="VZF81" s="282"/>
      <c r="VZG81" s="282"/>
      <c r="VZH81" s="282"/>
      <c r="VZI81" s="282"/>
      <c r="VZJ81" s="282"/>
      <c r="VZK81" s="282"/>
      <c r="VZL81" s="283"/>
      <c r="VZM81" s="284"/>
      <c r="VZN81" s="282"/>
      <c r="VZO81" s="282"/>
      <c r="VZP81" s="282"/>
      <c r="VZQ81" s="282"/>
      <c r="VZR81" s="282"/>
      <c r="VZS81" s="282"/>
      <c r="VZT81" s="282"/>
      <c r="VZU81" s="282"/>
      <c r="VZV81" s="282"/>
      <c r="VZW81" s="282"/>
      <c r="VZX81" s="282"/>
      <c r="VZY81" s="283"/>
      <c r="VZZ81" s="284"/>
      <c r="WAA81" s="282"/>
      <c r="WAB81" s="282"/>
      <c r="WAC81" s="282"/>
      <c r="WAD81" s="282"/>
      <c r="WAE81" s="282"/>
      <c r="WAF81" s="282"/>
      <c r="WAG81" s="282"/>
      <c r="WAH81" s="282"/>
      <c r="WAI81" s="282"/>
      <c r="WAJ81" s="282"/>
      <c r="WAK81" s="282"/>
      <c r="WAL81" s="283"/>
      <c r="WAM81" s="284"/>
      <c r="WAN81" s="282"/>
      <c r="WAO81" s="282"/>
      <c r="WAP81" s="282"/>
      <c r="WAQ81" s="282"/>
      <c r="WAR81" s="282"/>
      <c r="WAS81" s="282"/>
      <c r="WAT81" s="282"/>
      <c r="WAU81" s="282"/>
      <c r="WAV81" s="282"/>
      <c r="WAW81" s="282"/>
      <c r="WAX81" s="282"/>
      <c r="WAY81" s="283"/>
      <c r="WAZ81" s="284"/>
      <c r="WBA81" s="282"/>
      <c r="WBB81" s="282"/>
      <c r="WBC81" s="282"/>
      <c r="WBD81" s="282"/>
      <c r="WBE81" s="282"/>
      <c r="WBF81" s="282"/>
      <c r="WBG81" s="282"/>
      <c r="WBH81" s="282"/>
      <c r="WBI81" s="282"/>
      <c r="WBJ81" s="282"/>
      <c r="WBK81" s="282"/>
      <c r="WBL81" s="283"/>
      <c r="WBM81" s="284"/>
      <c r="WBN81" s="282"/>
      <c r="WBO81" s="282"/>
      <c r="WBP81" s="282"/>
      <c r="WBQ81" s="282"/>
      <c r="WBR81" s="282"/>
      <c r="WBS81" s="282"/>
      <c r="WBT81" s="282"/>
      <c r="WBU81" s="282"/>
      <c r="WBV81" s="282"/>
      <c r="WBW81" s="282"/>
      <c r="WBX81" s="282"/>
      <c r="WBY81" s="283"/>
      <c r="WBZ81" s="284"/>
      <c r="WCA81" s="282"/>
      <c r="WCB81" s="282"/>
      <c r="WCC81" s="282"/>
      <c r="WCD81" s="282"/>
      <c r="WCE81" s="282"/>
      <c r="WCF81" s="282"/>
      <c r="WCG81" s="282"/>
      <c r="WCH81" s="282"/>
      <c r="WCI81" s="282"/>
      <c r="WCJ81" s="282"/>
      <c r="WCK81" s="282"/>
      <c r="WCL81" s="283"/>
      <c r="WCM81" s="284"/>
      <c r="WCN81" s="282"/>
      <c r="WCO81" s="282"/>
      <c r="WCP81" s="282"/>
      <c r="WCQ81" s="282"/>
      <c r="WCR81" s="282"/>
      <c r="WCS81" s="282"/>
      <c r="WCT81" s="282"/>
      <c r="WCU81" s="282"/>
      <c r="WCV81" s="282"/>
      <c r="WCW81" s="282"/>
      <c r="WCX81" s="282"/>
      <c r="WCY81" s="283"/>
      <c r="WCZ81" s="284"/>
      <c r="WDA81" s="282"/>
      <c r="WDB81" s="282"/>
      <c r="WDC81" s="282"/>
      <c r="WDD81" s="282"/>
      <c r="WDE81" s="282"/>
      <c r="WDF81" s="282"/>
      <c r="WDG81" s="282"/>
      <c r="WDH81" s="282"/>
      <c r="WDI81" s="282"/>
      <c r="WDJ81" s="282"/>
      <c r="WDK81" s="282"/>
      <c r="WDL81" s="283"/>
      <c r="WDM81" s="284"/>
      <c r="WDN81" s="282"/>
      <c r="WDO81" s="282"/>
      <c r="WDP81" s="282"/>
      <c r="WDQ81" s="282"/>
      <c r="WDR81" s="282"/>
      <c r="WDS81" s="282"/>
      <c r="WDT81" s="282"/>
      <c r="WDU81" s="282"/>
      <c r="WDV81" s="282"/>
      <c r="WDW81" s="282"/>
      <c r="WDX81" s="282"/>
      <c r="WDY81" s="283"/>
      <c r="WDZ81" s="284"/>
      <c r="WEA81" s="282"/>
      <c r="WEB81" s="282"/>
      <c r="WEC81" s="282"/>
      <c r="WED81" s="282"/>
      <c r="WEE81" s="282"/>
      <c r="WEF81" s="282"/>
      <c r="WEG81" s="282"/>
      <c r="WEH81" s="282"/>
      <c r="WEI81" s="282"/>
      <c r="WEJ81" s="282"/>
      <c r="WEK81" s="282"/>
      <c r="WEL81" s="283"/>
      <c r="WEM81" s="284"/>
      <c r="WEN81" s="282"/>
      <c r="WEO81" s="282"/>
      <c r="WEP81" s="282"/>
      <c r="WEQ81" s="282"/>
      <c r="WER81" s="282"/>
      <c r="WES81" s="282"/>
      <c r="WET81" s="282"/>
      <c r="WEU81" s="282"/>
      <c r="WEV81" s="282"/>
      <c r="WEW81" s="282"/>
      <c r="WEX81" s="282"/>
      <c r="WEY81" s="283"/>
      <c r="WEZ81" s="284"/>
      <c r="WFA81" s="282"/>
      <c r="WFB81" s="282"/>
      <c r="WFC81" s="282"/>
      <c r="WFD81" s="282"/>
      <c r="WFE81" s="282"/>
      <c r="WFF81" s="282"/>
      <c r="WFG81" s="282"/>
      <c r="WFH81" s="282"/>
      <c r="WFI81" s="282"/>
      <c r="WFJ81" s="282"/>
      <c r="WFK81" s="282"/>
      <c r="WFL81" s="283"/>
      <c r="WFM81" s="284"/>
      <c r="WFN81" s="282"/>
      <c r="WFO81" s="282"/>
      <c r="WFP81" s="282"/>
      <c r="WFQ81" s="282"/>
      <c r="WFR81" s="282"/>
      <c r="WFS81" s="282"/>
      <c r="WFT81" s="282"/>
      <c r="WFU81" s="282"/>
      <c r="WFV81" s="282"/>
      <c r="WFW81" s="282"/>
      <c r="WFX81" s="282"/>
      <c r="WFY81" s="283"/>
      <c r="WFZ81" s="284"/>
      <c r="WGA81" s="282"/>
      <c r="WGB81" s="282"/>
      <c r="WGC81" s="282"/>
      <c r="WGD81" s="282"/>
      <c r="WGE81" s="282"/>
      <c r="WGF81" s="282"/>
      <c r="WGG81" s="282"/>
      <c r="WGH81" s="282"/>
      <c r="WGI81" s="282"/>
      <c r="WGJ81" s="282"/>
      <c r="WGK81" s="282"/>
      <c r="WGL81" s="283"/>
      <c r="WGM81" s="284"/>
      <c r="WGN81" s="282"/>
      <c r="WGO81" s="282"/>
      <c r="WGP81" s="282"/>
      <c r="WGQ81" s="282"/>
      <c r="WGR81" s="282"/>
      <c r="WGS81" s="282"/>
      <c r="WGT81" s="282"/>
      <c r="WGU81" s="282"/>
      <c r="WGV81" s="282"/>
      <c r="WGW81" s="282"/>
      <c r="WGX81" s="282"/>
      <c r="WGY81" s="283"/>
      <c r="WGZ81" s="284"/>
      <c r="WHA81" s="282"/>
      <c r="WHB81" s="282"/>
      <c r="WHC81" s="282"/>
      <c r="WHD81" s="282"/>
      <c r="WHE81" s="282"/>
      <c r="WHF81" s="282"/>
      <c r="WHG81" s="282"/>
      <c r="WHH81" s="282"/>
      <c r="WHI81" s="282"/>
      <c r="WHJ81" s="282"/>
      <c r="WHK81" s="282"/>
      <c r="WHL81" s="283"/>
      <c r="WHM81" s="284"/>
      <c r="WHN81" s="282"/>
      <c r="WHO81" s="282"/>
      <c r="WHP81" s="282"/>
      <c r="WHQ81" s="282"/>
      <c r="WHR81" s="282"/>
      <c r="WHS81" s="282"/>
      <c r="WHT81" s="282"/>
      <c r="WHU81" s="282"/>
      <c r="WHV81" s="282"/>
      <c r="WHW81" s="282"/>
      <c r="WHX81" s="282"/>
      <c r="WHY81" s="283"/>
      <c r="WHZ81" s="284"/>
      <c r="WIA81" s="282"/>
      <c r="WIB81" s="282"/>
      <c r="WIC81" s="282"/>
      <c r="WID81" s="282"/>
      <c r="WIE81" s="282"/>
      <c r="WIF81" s="282"/>
      <c r="WIG81" s="282"/>
      <c r="WIH81" s="282"/>
      <c r="WII81" s="282"/>
      <c r="WIJ81" s="282"/>
      <c r="WIK81" s="282"/>
      <c r="WIL81" s="283"/>
      <c r="WIM81" s="284"/>
      <c r="WIN81" s="282"/>
      <c r="WIO81" s="282"/>
      <c r="WIP81" s="282"/>
      <c r="WIQ81" s="282"/>
      <c r="WIR81" s="282"/>
      <c r="WIS81" s="282"/>
      <c r="WIT81" s="282"/>
      <c r="WIU81" s="282"/>
      <c r="WIV81" s="282"/>
      <c r="WIW81" s="282"/>
      <c r="WIX81" s="282"/>
      <c r="WIY81" s="283"/>
      <c r="WIZ81" s="284"/>
      <c r="WJA81" s="282"/>
      <c r="WJB81" s="282"/>
      <c r="WJC81" s="282"/>
      <c r="WJD81" s="282"/>
      <c r="WJE81" s="282"/>
      <c r="WJF81" s="282"/>
      <c r="WJG81" s="282"/>
      <c r="WJH81" s="282"/>
      <c r="WJI81" s="282"/>
      <c r="WJJ81" s="282"/>
      <c r="WJK81" s="282"/>
      <c r="WJL81" s="283"/>
      <c r="WJM81" s="284"/>
      <c r="WJN81" s="282"/>
      <c r="WJO81" s="282"/>
      <c r="WJP81" s="282"/>
      <c r="WJQ81" s="282"/>
      <c r="WJR81" s="282"/>
      <c r="WJS81" s="282"/>
      <c r="WJT81" s="282"/>
      <c r="WJU81" s="282"/>
      <c r="WJV81" s="282"/>
      <c r="WJW81" s="282"/>
      <c r="WJX81" s="282"/>
      <c r="WJY81" s="283"/>
      <c r="WJZ81" s="284"/>
      <c r="WKA81" s="282"/>
      <c r="WKB81" s="282"/>
      <c r="WKC81" s="282"/>
      <c r="WKD81" s="282"/>
      <c r="WKE81" s="282"/>
      <c r="WKF81" s="282"/>
      <c r="WKG81" s="282"/>
      <c r="WKH81" s="282"/>
      <c r="WKI81" s="282"/>
      <c r="WKJ81" s="282"/>
      <c r="WKK81" s="282"/>
      <c r="WKL81" s="283"/>
      <c r="WKM81" s="284"/>
      <c r="WKN81" s="282"/>
      <c r="WKO81" s="282"/>
      <c r="WKP81" s="282"/>
      <c r="WKQ81" s="282"/>
      <c r="WKR81" s="282"/>
      <c r="WKS81" s="282"/>
      <c r="WKT81" s="282"/>
      <c r="WKU81" s="282"/>
      <c r="WKV81" s="282"/>
      <c r="WKW81" s="282"/>
      <c r="WKX81" s="282"/>
      <c r="WKY81" s="283"/>
      <c r="WKZ81" s="284"/>
      <c r="WLA81" s="282"/>
      <c r="WLB81" s="282"/>
      <c r="WLC81" s="282"/>
      <c r="WLD81" s="282"/>
      <c r="WLE81" s="282"/>
      <c r="WLF81" s="282"/>
      <c r="WLG81" s="282"/>
      <c r="WLH81" s="282"/>
      <c r="WLI81" s="282"/>
      <c r="WLJ81" s="282"/>
      <c r="WLK81" s="282"/>
      <c r="WLL81" s="283"/>
      <c r="WLM81" s="284"/>
      <c r="WLN81" s="282"/>
      <c r="WLO81" s="282"/>
      <c r="WLP81" s="282"/>
      <c r="WLQ81" s="282"/>
      <c r="WLR81" s="282"/>
      <c r="WLS81" s="282"/>
      <c r="WLT81" s="282"/>
      <c r="WLU81" s="282"/>
      <c r="WLV81" s="282"/>
      <c r="WLW81" s="282"/>
      <c r="WLX81" s="282"/>
      <c r="WLY81" s="283"/>
      <c r="WLZ81" s="284"/>
      <c r="WMA81" s="282"/>
      <c r="WMB81" s="282"/>
      <c r="WMC81" s="282"/>
      <c r="WMD81" s="282"/>
      <c r="WME81" s="282"/>
      <c r="WMF81" s="282"/>
      <c r="WMG81" s="282"/>
      <c r="WMH81" s="282"/>
      <c r="WMI81" s="282"/>
      <c r="WMJ81" s="282"/>
      <c r="WMK81" s="282"/>
      <c r="WML81" s="283"/>
      <c r="WMM81" s="284"/>
      <c r="WMN81" s="282"/>
      <c r="WMO81" s="282"/>
      <c r="WMP81" s="282"/>
      <c r="WMQ81" s="282"/>
      <c r="WMR81" s="282"/>
      <c r="WMS81" s="282"/>
      <c r="WMT81" s="282"/>
      <c r="WMU81" s="282"/>
      <c r="WMV81" s="282"/>
      <c r="WMW81" s="282"/>
      <c r="WMX81" s="282"/>
      <c r="WMY81" s="283"/>
      <c r="WMZ81" s="284"/>
      <c r="WNA81" s="282"/>
      <c r="WNB81" s="282"/>
      <c r="WNC81" s="282"/>
      <c r="WND81" s="282"/>
      <c r="WNE81" s="282"/>
      <c r="WNF81" s="282"/>
      <c r="WNG81" s="282"/>
      <c r="WNH81" s="282"/>
      <c r="WNI81" s="282"/>
      <c r="WNJ81" s="282"/>
      <c r="WNK81" s="282"/>
      <c r="WNL81" s="283"/>
      <c r="WNM81" s="284"/>
      <c r="WNN81" s="282"/>
      <c r="WNO81" s="282"/>
      <c r="WNP81" s="282"/>
      <c r="WNQ81" s="282"/>
      <c r="WNR81" s="282"/>
      <c r="WNS81" s="282"/>
      <c r="WNT81" s="282"/>
      <c r="WNU81" s="282"/>
      <c r="WNV81" s="282"/>
      <c r="WNW81" s="282"/>
      <c r="WNX81" s="282"/>
      <c r="WNY81" s="283"/>
      <c r="WNZ81" s="284"/>
      <c r="WOA81" s="282"/>
      <c r="WOB81" s="282"/>
      <c r="WOC81" s="282"/>
      <c r="WOD81" s="282"/>
      <c r="WOE81" s="282"/>
      <c r="WOF81" s="282"/>
      <c r="WOG81" s="282"/>
      <c r="WOH81" s="282"/>
      <c r="WOI81" s="282"/>
      <c r="WOJ81" s="282"/>
      <c r="WOK81" s="282"/>
      <c r="WOL81" s="283"/>
      <c r="WOM81" s="284"/>
      <c r="WON81" s="282"/>
      <c r="WOO81" s="282"/>
      <c r="WOP81" s="282"/>
      <c r="WOQ81" s="282"/>
      <c r="WOR81" s="282"/>
      <c r="WOS81" s="282"/>
      <c r="WOT81" s="282"/>
      <c r="WOU81" s="282"/>
      <c r="WOV81" s="282"/>
      <c r="WOW81" s="282"/>
      <c r="WOX81" s="282"/>
      <c r="WOY81" s="283"/>
      <c r="WOZ81" s="284"/>
      <c r="WPA81" s="282"/>
      <c r="WPB81" s="282"/>
      <c r="WPC81" s="282"/>
      <c r="WPD81" s="282"/>
      <c r="WPE81" s="282"/>
      <c r="WPF81" s="282"/>
      <c r="WPG81" s="282"/>
      <c r="WPH81" s="282"/>
      <c r="WPI81" s="282"/>
      <c r="WPJ81" s="282"/>
      <c r="WPK81" s="282"/>
      <c r="WPL81" s="283"/>
      <c r="WPM81" s="284"/>
      <c r="WPN81" s="282"/>
      <c r="WPO81" s="282"/>
      <c r="WPP81" s="282"/>
      <c r="WPQ81" s="282"/>
      <c r="WPR81" s="282"/>
      <c r="WPS81" s="282"/>
      <c r="WPT81" s="282"/>
      <c r="WPU81" s="282"/>
      <c r="WPV81" s="282"/>
      <c r="WPW81" s="282"/>
      <c r="WPX81" s="282"/>
      <c r="WPY81" s="283"/>
      <c r="WPZ81" s="284"/>
      <c r="WQA81" s="282"/>
      <c r="WQB81" s="282"/>
      <c r="WQC81" s="282"/>
      <c r="WQD81" s="282"/>
      <c r="WQE81" s="282"/>
      <c r="WQF81" s="282"/>
      <c r="WQG81" s="282"/>
      <c r="WQH81" s="282"/>
      <c r="WQI81" s="282"/>
      <c r="WQJ81" s="282"/>
      <c r="WQK81" s="282"/>
      <c r="WQL81" s="283"/>
      <c r="WQM81" s="284"/>
      <c r="WQN81" s="282"/>
      <c r="WQO81" s="282"/>
      <c r="WQP81" s="282"/>
      <c r="WQQ81" s="282"/>
      <c r="WQR81" s="282"/>
      <c r="WQS81" s="282"/>
      <c r="WQT81" s="282"/>
      <c r="WQU81" s="282"/>
      <c r="WQV81" s="282"/>
      <c r="WQW81" s="282"/>
      <c r="WQX81" s="282"/>
      <c r="WQY81" s="283"/>
      <c r="WQZ81" s="284"/>
      <c r="WRA81" s="282"/>
      <c r="WRB81" s="282"/>
      <c r="WRC81" s="282"/>
      <c r="WRD81" s="282"/>
      <c r="WRE81" s="282"/>
      <c r="WRF81" s="282"/>
      <c r="WRG81" s="282"/>
      <c r="WRH81" s="282"/>
      <c r="WRI81" s="282"/>
      <c r="WRJ81" s="282"/>
      <c r="WRK81" s="282"/>
      <c r="WRL81" s="283"/>
      <c r="WRM81" s="284"/>
      <c r="WRN81" s="282"/>
      <c r="WRO81" s="282"/>
      <c r="WRP81" s="282"/>
      <c r="WRQ81" s="282"/>
      <c r="WRR81" s="282"/>
      <c r="WRS81" s="282"/>
      <c r="WRT81" s="282"/>
      <c r="WRU81" s="282"/>
      <c r="WRV81" s="282"/>
      <c r="WRW81" s="282"/>
      <c r="WRX81" s="282"/>
      <c r="WRY81" s="283"/>
      <c r="WRZ81" s="284"/>
      <c r="WSA81" s="282"/>
      <c r="WSB81" s="282"/>
      <c r="WSC81" s="282"/>
      <c r="WSD81" s="282"/>
      <c r="WSE81" s="282"/>
      <c r="WSF81" s="282"/>
      <c r="WSG81" s="282"/>
      <c r="WSH81" s="282"/>
      <c r="WSI81" s="282"/>
      <c r="WSJ81" s="282"/>
      <c r="WSK81" s="282"/>
      <c r="WSL81" s="283"/>
      <c r="WSM81" s="284"/>
      <c r="WSN81" s="282"/>
      <c r="WSO81" s="282"/>
      <c r="WSP81" s="282"/>
      <c r="WSQ81" s="282"/>
      <c r="WSR81" s="282"/>
      <c r="WSS81" s="282"/>
      <c r="WST81" s="282"/>
      <c r="WSU81" s="282"/>
      <c r="WSV81" s="282"/>
      <c r="WSW81" s="282"/>
      <c r="WSX81" s="282"/>
      <c r="WSY81" s="283"/>
      <c r="WSZ81" s="284"/>
      <c r="WTA81" s="282"/>
      <c r="WTB81" s="282"/>
      <c r="WTC81" s="282"/>
      <c r="WTD81" s="282"/>
      <c r="WTE81" s="282"/>
      <c r="WTF81" s="282"/>
      <c r="WTG81" s="282"/>
      <c r="WTH81" s="282"/>
      <c r="WTI81" s="282"/>
      <c r="WTJ81" s="282"/>
      <c r="WTK81" s="282"/>
      <c r="WTL81" s="283"/>
      <c r="WTM81" s="284"/>
      <c r="WTN81" s="282"/>
      <c r="WTO81" s="282"/>
      <c r="WTP81" s="282"/>
      <c r="WTQ81" s="282"/>
      <c r="WTR81" s="282"/>
      <c r="WTS81" s="282"/>
      <c r="WTT81" s="282"/>
      <c r="WTU81" s="282"/>
      <c r="WTV81" s="282"/>
      <c r="WTW81" s="282"/>
      <c r="WTX81" s="282"/>
      <c r="WTY81" s="283"/>
      <c r="WTZ81" s="284"/>
      <c r="WUA81" s="282"/>
      <c r="WUB81" s="282"/>
      <c r="WUC81" s="282"/>
      <c r="WUD81" s="282"/>
      <c r="WUE81" s="282"/>
      <c r="WUF81" s="282"/>
      <c r="WUG81" s="282"/>
      <c r="WUH81" s="282"/>
      <c r="WUI81" s="282"/>
      <c r="WUJ81" s="282"/>
      <c r="WUK81" s="282"/>
      <c r="WUL81" s="283"/>
      <c r="WUM81" s="284"/>
      <c r="WUN81" s="282"/>
      <c r="WUO81" s="282"/>
      <c r="WUP81" s="282"/>
      <c r="WUQ81" s="282"/>
      <c r="WUR81" s="282"/>
      <c r="WUS81" s="282"/>
      <c r="WUT81" s="282"/>
      <c r="WUU81" s="282"/>
      <c r="WUV81" s="282"/>
      <c r="WUW81" s="282"/>
      <c r="WUX81" s="282"/>
      <c r="WUY81" s="283"/>
      <c r="WUZ81" s="284"/>
      <c r="WVA81" s="282"/>
      <c r="WVB81" s="282"/>
      <c r="WVC81" s="282"/>
      <c r="WVD81" s="282"/>
      <c r="WVE81" s="282"/>
      <c r="WVF81" s="282"/>
      <c r="WVG81" s="282"/>
      <c r="WVH81" s="282"/>
      <c r="WVI81" s="282"/>
      <c r="WVJ81" s="282"/>
      <c r="WVK81" s="282"/>
      <c r="WVL81" s="283"/>
      <c r="WVM81" s="284"/>
      <c r="WVN81" s="282"/>
      <c r="WVO81" s="282"/>
      <c r="WVP81" s="282"/>
      <c r="WVQ81" s="282"/>
      <c r="WVR81" s="282"/>
      <c r="WVS81" s="282"/>
      <c r="WVT81" s="282"/>
      <c r="WVU81" s="282"/>
      <c r="WVV81" s="282"/>
      <c r="WVW81" s="282"/>
      <c r="WVX81" s="282"/>
      <c r="WVY81" s="283"/>
      <c r="WVZ81" s="284"/>
      <c r="WWA81" s="282"/>
      <c r="WWB81" s="282"/>
      <c r="WWC81" s="282"/>
      <c r="WWD81" s="282"/>
      <c r="WWE81" s="282"/>
      <c r="WWF81" s="282"/>
      <c r="WWG81" s="282"/>
      <c r="WWH81" s="282"/>
      <c r="WWI81" s="282"/>
      <c r="WWJ81" s="282"/>
      <c r="WWK81" s="282"/>
      <c r="WWL81" s="283"/>
      <c r="WWM81" s="284"/>
      <c r="WWN81" s="282"/>
      <c r="WWO81" s="282"/>
      <c r="WWP81" s="282"/>
      <c r="WWQ81" s="282"/>
      <c r="WWR81" s="282"/>
      <c r="WWS81" s="282"/>
      <c r="WWT81" s="282"/>
      <c r="WWU81" s="282"/>
      <c r="WWV81" s="282"/>
      <c r="WWW81" s="282"/>
      <c r="WWX81" s="282"/>
      <c r="WWY81" s="283"/>
      <c r="WWZ81" s="284"/>
      <c r="WXA81" s="282"/>
      <c r="WXB81" s="282"/>
      <c r="WXC81" s="282"/>
      <c r="WXD81" s="282"/>
      <c r="WXE81" s="282"/>
      <c r="WXF81" s="282"/>
      <c r="WXG81" s="282"/>
      <c r="WXH81" s="282"/>
      <c r="WXI81" s="282"/>
      <c r="WXJ81" s="282"/>
      <c r="WXK81" s="282"/>
      <c r="WXL81" s="283"/>
      <c r="WXM81" s="284"/>
      <c r="WXN81" s="282"/>
      <c r="WXO81" s="282"/>
      <c r="WXP81" s="282"/>
      <c r="WXQ81" s="282"/>
      <c r="WXR81" s="282"/>
      <c r="WXS81" s="282"/>
      <c r="WXT81" s="282"/>
      <c r="WXU81" s="282"/>
      <c r="WXV81" s="282"/>
      <c r="WXW81" s="282"/>
      <c r="WXX81" s="282"/>
      <c r="WXY81" s="283"/>
      <c r="WXZ81" s="284"/>
      <c r="WYA81" s="282"/>
      <c r="WYB81" s="282"/>
      <c r="WYC81" s="282"/>
      <c r="WYD81" s="282"/>
      <c r="WYE81" s="282"/>
      <c r="WYF81" s="282"/>
      <c r="WYG81" s="282"/>
      <c r="WYH81" s="282"/>
      <c r="WYI81" s="282"/>
      <c r="WYJ81" s="282"/>
      <c r="WYK81" s="282"/>
      <c r="WYL81" s="283"/>
      <c r="WYM81" s="284"/>
      <c r="WYN81" s="282"/>
      <c r="WYO81" s="282"/>
      <c r="WYP81" s="282"/>
      <c r="WYQ81" s="282"/>
      <c r="WYR81" s="282"/>
      <c r="WYS81" s="282"/>
      <c r="WYT81" s="282"/>
      <c r="WYU81" s="282"/>
      <c r="WYV81" s="282"/>
      <c r="WYW81" s="282"/>
      <c r="WYX81" s="282"/>
      <c r="WYY81" s="283"/>
      <c r="WYZ81" s="284"/>
      <c r="WZA81" s="282"/>
      <c r="WZB81" s="282"/>
      <c r="WZC81" s="282"/>
      <c r="WZD81" s="282"/>
      <c r="WZE81" s="282"/>
      <c r="WZF81" s="282"/>
      <c r="WZG81" s="282"/>
      <c r="WZH81" s="282"/>
      <c r="WZI81" s="282"/>
      <c r="WZJ81" s="282"/>
      <c r="WZK81" s="282"/>
      <c r="WZL81" s="283"/>
      <c r="WZM81" s="284"/>
      <c r="WZN81" s="282"/>
      <c r="WZO81" s="282"/>
      <c r="WZP81" s="282"/>
      <c r="WZQ81" s="282"/>
      <c r="WZR81" s="282"/>
      <c r="WZS81" s="282"/>
      <c r="WZT81" s="282"/>
      <c r="WZU81" s="282"/>
      <c r="WZV81" s="282"/>
      <c r="WZW81" s="282"/>
      <c r="WZX81" s="282"/>
      <c r="WZY81" s="283"/>
      <c r="WZZ81" s="284"/>
      <c r="XAA81" s="282"/>
      <c r="XAB81" s="282"/>
      <c r="XAC81" s="282"/>
      <c r="XAD81" s="282"/>
      <c r="XAE81" s="282"/>
      <c r="XAF81" s="282"/>
      <c r="XAG81" s="282"/>
      <c r="XAH81" s="282"/>
      <c r="XAI81" s="282"/>
      <c r="XAJ81" s="282"/>
      <c r="XAK81" s="282"/>
      <c r="XAL81" s="283"/>
      <c r="XAM81" s="284"/>
      <c r="XAN81" s="282"/>
      <c r="XAO81" s="282"/>
      <c r="XAP81" s="282"/>
      <c r="XAQ81" s="282"/>
      <c r="XAR81" s="282"/>
      <c r="XAS81" s="282"/>
      <c r="XAT81" s="282"/>
      <c r="XAU81" s="282"/>
      <c r="XAV81" s="282"/>
      <c r="XAW81" s="282"/>
      <c r="XAX81" s="282"/>
      <c r="XAY81" s="283"/>
      <c r="XAZ81" s="284"/>
      <c r="XBA81" s="282"/>
      <c r="XBB81" s="282"/>
      <c r="XBC81" s="282"/>
      <c r="XBD81" s="282"/>
      <c r="XBE81" s="282"/>
      <c r="XBF81" s="282"/>
      <c r="XBG81" s="282"/>
      <c r="XBH81" s="282"/>
      <c r="XBI81" s="282"/>
      <c r="XBJ81" s="282"/>
      <c r="XBK81" s="282"/>
      <c r="XBL81" s="283"/>
      <c r="XBM81" s="284"/>
      <c r="XBN81" s="282"/>
      <c r="XBO81" s="282"/>
      <c r="XBP81" s="282"/>
      <c r="XBQ81" s="282"/>
      <c r="XBR81" s="282"/>
      <c r="XBS81" s="282"/>
      <c r="XBT81" s="282"/>
      <c r="XBU81" s="282"/>
      <c r="XBV81" s="282"/>
      <c r="XBW81" s="282"/>
      <c r="XBX81" s="282"/>
      <c r="XBY81" s="283"/>
      <c r="XBZ81" s="284"/>
      <c r="XCA81" s="282"/>
      <c r="XCB81" s="282"/>
      <c r="XCC81" s="282"/>
      <c r="XCD81" s="282"/>
      <c r="XCE81" s="282"/>
      <c r="XCF81" s="282"/>
      <c r="XCG81" s="282"/>
      <c r="XCH81" s="282"/>
      <c r="XCI81" s="282"/>
      <c r="XCJ81" s="282"/>
      <c r="XCK81" s="282"/>
      <c r="XCL81" s="283"/>
      <c r="XCM81" s="284"/>
      <c r="XCN81" s="282"/>
      <c r="XCO81" s="282"/>
      <c r="XCP81" s="282"/>
      <c r="XCQ81" s="282"/>
      <c r="XCR81" s="282"/>
      <c r="XCS81" s="282"/>
      <c r="XCT81" s="282"/>
      <c r="XCU81" s="282"/>
      <c r="XCV81" s="282"/>
      <c r="XCW81" s="282"/>
      <c r="XCX81" s="282"/>
      <c r="XCY81" s="283"/>
      <c r="XCZ81" s="284"/>
      <c r="XDA81" s="282"/>
      <c r="XDB81" s="282"/>
      <c r="XDC81" s="282"/>
      <c r="XDD81" s="282"/>
      <c r="XDE81" s="282"/>
      <c r="XDF81" s="282"/>
      <c r="XDG81" s="282"/>
      <c r="XDH81" s="282"/>
      <c r="XDI81" s="282"/>
      <c r="XDJ81" s="282"/>
      <c r="XDK81" s="282"/>
      <c r="XDL81" s="283"/>
      <c r="XDM81" s="284"/>
      <c r="XDN81" s="282"/>
      <c r="XDO81" s="282"/>
      <c r="XDP81" s="282"/>
      <c r="XDQ81" s="282"/>
      <c r="XDR81" s="282"/>
      <c r="XDS81" s="282"/>
      <c r="XDT81" s="282"/>
      <c r="XDU81" s="282"/>
      <c r="XDV81" s="282"/>
      <c r="XDW81" s="282"/>
      <c r="XDX81" s="282"/>
      <c r="XDY81" s="283"/>
      <c r="XDZ81" s="284"/>
      <c r="XEA81" s="282"/>
      <c r="XEB81" s="282"/>
      <c r="XEC81" s="282"/>
      <c r="XED81" s="282"/>
      <c r="XEE81" s="282"/>
      <c r="XEF81" s="282"/>
      <c r="XEG81" s="282"/>
      <c r="XEH81" s="282"/>
      <c r="XEI81" s="282"/>
      <c r="XEJ81" s="282"/>
      <c r="XEK81" s="282"/>
      <c r="XEL81" s="283"/>
      <c r="XEM81" s="284"/>
      <c r="XEN81" s="282"/>
      <c r="XEO81" s="282"/>
      <c r="XEP81" s="282"/>
      <c r="XEQ81" s="282"/>
      <c r="XER81" s="282"/>
      <c r="XES81" s="282"/>
      <c r="XET81" s="282"/>
      <c r="XEU81" s="282"/>
      <c r="XEV81" s="282"/>
      <c r="XEW81" s="282"/>
      <c r="XEX81" s="282"/>
      <c r="XEY81" s="283"/>
      <c r="XEZ81" s="284"/>
      <c r="XFA81" s="282"/>
      <c r="XFB81" s="282"/>
      <c r="XFC81" s="282"/>
    </row>
    <row r="82" spans="1:16383" s="87" customFormat="1" ht="84">
      <c r="A82" s="61" t="s">
        <v>48</v>
      </c>
      <c r="B82" s="60" t="s">
        <v>185</v>
      </c>
      <c r="C82" s="25" t="s">
        <v>138</v>
      </c>
      <c r="D82" s="35" t="s">
        <v>139</v>
      </c>
      <c r="E82" s="35" t="s">
        <v>140</v>
      </c>
      <c r="F82" s="40">
        <v>0</v>
      </c>
      <c r="G82" s="59">
        <v>0</v>
      </c>
      <c r="H82" s="40">
        <v>0</v>
      </c>
      <c r="I82" s="18">
        <v>0</v>
      </c>
      <c r="J82" s="18">
        <v>0</v>
      </c>
      <c r="K82" s="18">
        <v>0</v>
      </c>
      <c r="L82" s="63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  <c r="KG82" s="86"/>
      <c r="KH82" s="86"/>
      <c r="KI82" s="86"/>
      <c r="KJ82" s="86"/>
      <c r="KK82" s="86"/>
      <c r="KL82" s="86"/>
      <c r="KM82" s="86"/>
      <c r="KN82" s="86"/>
      <c r="KO82" s="86"/>
      <c r="KP82" s="86"/>
      <c r="KQ82" s="86"/>
      <c r="KR82" s="86"/>
      <c r="KS82" s="86"/>
      <c r="KT82" s="86"/>
      <c r="KU82" s="86"/>
      <c r="KV82" s="86"/>
      <c r="KW82" s="86"/>
      <c r="KX82" s="86"/>
      <c r="KY82" s="86"/>
      <c r="KZ82" s="86"/>
      <c r="LA82" s="86"/>
      <c r="LB82" s="86"/>
      <c r="LC82" s="86"/>
      <c r="LD82" s="86"/>
      <c r="LE82" s="86"/>
      <c r="LF82" s="86"/>
      <c r="LG82" s="86"/>
      <c r="LH82" s="86"/>
      <c r="LI82" s="86"/>
      <c r="LJ82" s="86"/>
      <c r="LK82" s="86"/>
      <c r="LL82" s="86"/>
      <c r="LM82" s="86"/>
      <c r="LN82" s="86"/>
      <c r="LO82" s="86"/>
      <c r="LP82" s="86"/>
      <c r="LQ82" s="86"/>
      <c r="LR82" s="86"/>
      <c r="LS82" s="86"/>
      <c r="LT82" s="86"/>
      <c r="LU82" s="86"/>
      <c r="LV82" s="86"/>
      <c r="LW82" s="86"/>
      <c r="LX82" s="86"/>
      <c r="LY82" s="86"/>
      <c r="LZ82" s="86"/>
      <c r="MA82" s="86"/>
      <c r="MB82" s="86"/>
      <c r="MC82" s="86"/>
      <c r="MD82" s="86"/>
      <c r="ME82" s="86"/>
      <c r="MF82" s="86"/>
      <c r="MG82" s="86"/>
      <c r="MH82" s="86"/>
      <c r="MI82" s="86"/>
      <c r="MJ82" s="86"/>
      <c r="MK82" s="86"/>
      <c r="ML82" s="86"/>
      <c r="MM82" s="86"/>
      <c r="MN82" s="86"/>
      <c r="MO82" s="86"/>
      <c r="MP82" s="86"/>
      <c r="MQ82" s="86"/>
      <c r="MR82" s="86"/>
      <c r="MS82" s="86"/>
      <c r="MT82" s="86"/>
      <c r="MU82" s="86"/>
      <c r="MV82" s="86"/>
      <c r="MW82" s="86"/>
      <c r="MX82" s="86"/>
      <c r="MY82" s="86"/>
      <c r="MZ82" s="86"/>
      <c r="NA82" s="86"/>
      <c r="NB82" s="86"/>
      <c r="NC82" s="86"/>
      <c r="ND82" s="86"/>
      <c r="NE82" s="86"/>
      <c r="NF82" s="86"/>
      <c r="NG82" s="86"/>
      <c r="NH82" s="86"/>
      <c r="NI82" s="86"/>
      <c r="NJ82" s="86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6"/>
      <c r="NY82" s="86"/>
      <c r="NZ82" s="86"/>
      <c r="OA82" s="86"/>
      <c r="OB82" s="86"/>
      <c r="OC82" s="86"/>
      <c r="OD82" s="86"/>
      <c r="OE82" s="86"/>
      <c r="OF82" s="86"/>
      <c r="OG82" s="86"/>
      <c r="OH82" s="86"/>
      <c r="OI82" s="86"/>
      <c r="OJ82" s="86"/>
      <c r="OK82" s="86"/>
      <c r="OL82" s="86"/>
      <c r="OM82" s="86"/>
      <c r="ON82" s="86"/>
      <c r="OO82" s="86"/>
      <c r="OP82" s="86"/>
      <c r="OQ82" s="86"/>
      <c r="OR82" s="86"/>
      <c r="OS82" s="86"/>
      <c r="OT82" s="86"/>
      <c r="OU82" s="86"/>
      <c r="OV82" s="86"/>
      <c r="OW82" s="86"/>
      <c r="OX82" s="86"/>
      <c r="OY82" s="86"/>
      <c r="OZ82" s="86"/>
      <c r="PA82" s="86"/>
      <c r="PB82" s="86"/>
      <c r="PC82" s="86"/>
      <c r="PD82" s="86"/>
      <c r="PE82" s="86"/>
      <c r="PF82" s="86"/>
      <c r="PG82" s="86"/>
      <c r="PH82" s="86"/>
      <c r="PI82" s="86"/>
      <c r="PJ82" s="86"/>
      <c r="PK82" s="86"/>
      <c r="PL82" s="86"/>
      <c r="PM82" s="86"/>
      <c r="PN82" s="86"/>
      <c r="PO82" s="86"/>
      <c r="PP82" s="86"/>
      <c r="PQ82" s="86"/>
      <c r="PR82" s="86"/>
      <c r="PS82" s="86"/>
      <c r="PT82" s="86"/>
      <c r="PU82" s="86"/>
      <c r="PV82" s="86"/>
      <c r="PW82" s="86"/>
      <c r="PX82" s="86"/>
      <c r="PY82" s="86"/>
      <c r="PZ82" s="86"/>
      <c r="QA82" s="86"/>
      <c r="QB82" s="86"/>
      <c r="QC82" s="86"/>
      <c r="QD82" s="86"/>
      <c r="QE82" s="86"/>
      <c r="QF82" s="86"/>
      <c r="QG82" s="86"/>
      <c r="QH82" s="86"/>
      <c r="QI82" s="86"/>
      <c r="QJ82" s="86"/>
      <c r="QK82" s="86"/>
      <c r="QL82" s="86"/>
      <c r="QM82" s="86"/>
      <c r="QN82" s="86"/>
      <c r="QO82" s="86"/>
      <c r="QP82" s="86"/>
      <c r="QQ82" s="86"/>
      <c r="QR82" s="86"/>
      <c r="QS82" s="86"/>
      <c r="QT82" s="86"/>
      <c r="QU82" s="86"/>
      <c r="QV82" s="86"/>
      <c r="QW82" s="86"/>
      <c r="QX82" s="86"/>
      <c r="QY82" s="86"/>
      <c r="QZ82" s="86"/>
      <c r="RA82" s="86"/>
      <c r="RB82" s="86"/>
      <c r="RC82" s="86"/>
      <c r="RD82" s="86"/>
      <c r="RE82" s="86"/>
      <c r="RF82" s="86"/>
      <c r="RG82" s="86"/>
      <c r="RH82" s="86"/>
      <c r="RI82" s="86"/>
      <c r="RJ82" s="86"/>
      <c r="RK82" s="86"/>
      <c r="RL82" s="86"/>
      <c r="RM82" s="86"/>
      <c r="RN82" s="86"/>
      <c r="RO82" s="86"/>
      <c r="RP82" s="86"/>
      <c r="RQ82" s="86"/>
      <c r="RR82" s="86"/>
      <c r="RS82" s="86"/>
      <c r="RT82" s="86"/>
      <c r="RU82" s="86"/>
      <c r="RV82" s="86"/>
      <c r="RW82" s="86"/>
      <c r="RX82" s="86"/>
      <c r="RY82" s="86"/>
      <c r="RZ82" s="86"/>
      <c r="SA82" s="86"/>
      <c r="SB82" s="86"/>
      <c r="SC82" s="86"/>
      <c r="SD82" s="86"/>
      <c r="SE82" s="86"/>
      <c r="SF82" s="86"/>
      <c r="SG82" s="86"/>
      <c r="SH82" s="86"/>
      <c r="SI82" s="86"/>
      <c r="SJ82" s="86"/>
      <c r="SK82" s="86"/>
      <c r="SL82" s="86"/>
      <c r="SM82" s="86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6"/>
      <c r="TB82" s="86"/>
      <c r="TC82" s="86"/>
      <c r="TD82" s="86"/>
      <c r="TE82" s="86"/>
      <c r="TF82" s="86"/>
      <c r="TG82" s="86"/>
      <c r="TH82" s="86"/>
      <c r="TI82" s="86"/>
      <c r="TJ82" s="86"/>
      <c r="TK82" s="86"/>
      <c r="TL82" s="86"/>
      <c r="TM82" s="86"/>
      <c r="TN82" s="86"/>
      <c r="TO82" s="86"/>
      <c r="TP82" s="86"/>
      <c r="TQ82" s="86"/>
      <c r="TR82" s="86"/>
      <c r="TS82" s="86"/>
      <c r="TT82" s="86"/>
      <c r="TU82" s="86"/>
      <c r="TV82" s="86"/>
      <c r="TW82" s="86"/>
      <c r="TX82" s="86"/>
      <c r="TY82" s="86"/>
      <c r="TZ82" s="86"/>
      <c r="UA82" s="86"/>
      <c r="UB82" s="86"/>
      <c r="UC82" s="86"/>
      <c r="UD82" s="86"/>
      <c r="UE82" s="86"/>
      <c r="UF82" s="86"/>
      <c r="UG82" s="86"/>
      <c r="UH82" s="86"/>
      <c r="UI82" s="86"/>
      <c r="UJ82" s="86"/>
      <c r="UK82" s="86"/>
      <c r="UL82" s="86"/>
      <c r="UM82" s="86"/>
      <c r="UN82" s="86"/>
      <c r="UO82" s="86"/>
      <c r="UP82" s="86"/>
      <c r="UQ82" s="86"/>
      <c r="UR82" s="86"/>
      <c r="US82" s="86"/>
      <c r="UT82" s="86"/>
      <c r="UU82" s="86"/>
      <c r="UV82" s="86"/>
      <c r="UW82" s="86"/>
      <c r="UX82" s="86"/>
      <c r="UY82" s="86"/>
      <c r="UZ82" s="86"/>
      <c r="VA82" s="86"/>
      <c r="VB82" s="86"/>
      <c r="VC82" s="86"/>
      <c r="VD82" s="86"/>
      <c r="VE82" s="86"/>
      <c r="VF82" s="86"/>
      <c r="VG82" s="86"/>
      <c r="VH82" s="86"/>
      <c r="VI82" s="86"/>
      <c r="VJ82" s="86"/>
      <c r="VK82" s="86"/>
      <c r="VL82" s="86"/>
      <c r="VM82" s="86"/>
      <c r="VN82" s="86"/>
      <c r="VO82" s="86"/>
      <c r="VP82" s="86"/>
      <c r="VQ82" s="86"/>
      <c r="VR82" s="86"/>
      <c r="VS82" s="86"/>
      <c r="VT82" s="86"/>
      <c r="VU82" s="86"/>
      <c r="VV82" s="86"/>
      <c r="VW82" s="86"/>
      <c r="VX82" s="86"/>
      <c r="VY82" s="86"/>
      <c r="VZ82" s="86"/>
      <c r="WA82" s="86"/>
      <c r="WB82" s="86"/>
      <c r="WC82" s="86"/>
      <c r="WD82" s="86"/>
      <c r="WE82" s="86"/>
      <c r="WF82" s="86"/>
      <c r="WG82" s="86"/>
      <c r="WH82" s="86"/>
      <c r="WI82" s="86"/>
      <c r="WJ82" s="86"/>
      <c r="WK82" s="86"/>
      <c r="WL82" s="86"/>
      <c r="WM82" s="86"/>
      <c r="WN82" s="86"/>
      <c r="WO82" s="86"/>
      <c r="WP82" s="86"/>
      <c r="WQ82" s="86"/>
      <c r="WR82" s="86"/>
      <c r="WS82" s="86"/>
      <c r="WT82" s="86"/>
      <c r="WU82" s="86"/>
      <c r="WV82" s="86"/>
      <c r="WW82" s="86"/>
      <c r="WX82" s="86"/>
      <c r="WY82" s="86"/>
      <c r="WZ82" s="86"/>
      <c r="XA82" s="86"/>
      <c r="XB82" s="86"/>
      <c r="XC82" s="86"/>
      <c r="XD82" s="86"/>
      <c r="XE82" s="86"/>
      <c r="XF82" s="86"/>
      <c r="XG82" s="86"/>
      <c r="XH82" s="86"/>
      <c r="XI82" s="86"/>
      <c r="XJ82" s="86"/>
      <c r="XK82" s="86"/>
      <c r="XL82" s="86"/>
      <c r="XM82" s="86"/>
      <c r="XN82" s="86"/>
      <c r="XO82" s="86"/>
      <c r="XP82" s="86"/>
      <c r="XQ82" s="86"/>
      <c r="XR82" s="86"/>
      <c r="XS82" s="86"/>
      <c r="XT82" s="86"/>
      <c r="XU82" s="86"/>
      <c r="XV82" s="86"/>
      <c r="XW82" s="86"/>
      <c r="XX82" s="86"/>
      <c r="XY82" s="86"/>
      <c r="XZ82" s="86"/>
      <c r="YA82" s="86"/>
      <c r="YB82" s="86"/>
      <c r="YC82" s="86"/>
      <c r="YD82" s="86"/>
      <c r="YE82" s="86"/>
      <c r="YF82" s="86"/>
      <c r="YG82" s="86"/>
      <c r="YH82" s="86"/>
      <c r="YI82" s="86"/>
      <c r="YJ82" s="86"/>
      <c r="YK82" s="86"/>
      <c r="YL82" s="86"/>
      <c r="YM82" s="86"/>
      <c r="YN82" s="86"/>
      <c r="YO82" s="86"/>
      <c r="YP82" s="86"/>
      <c r="YQ82" s="86"/>
      <c r="YR82" s="86"/>
      <c r="YS82" s="86"/>
      <c r="YT82" s="86"/>
      <c r="YU82" s="86"/>
      <c r="YV82" s="86"/>
      <c r="YW82" s="86"/>
      <c r="YX82" s="86"/>
      <c r="YY82" s="86"/>
      <c r="YZ82" s="86"/>
      <c r="ZA82" s="86"/>
      <c r="ZB82" s="86"/>
      <c r="ZC82" s="86"/>
      <c r="ZD82" s="86"/>
      <c r="ZE82" s="86"/>
      <c r="ZF82" s="86"/>
      <c r="ZG82" s="86"/>
      <c r="ZH82" s="86"/>
      <c r="ZI82" s="86"/>
      <c r="ZJ82" s="86"/>
      <c r="ZK82" s="86"/>
      <c r="ZL82" s="86"/>
      <c r="ZM82" s="86"/>
      <c r="ZN82" s="86"/>
      <c r="ZO82" s="86"/>
      <c r="ZP82" s="86"/>
      <c r="ZQ82" s="86"/>
      <c r="ZR82" s="86"/>
      <c r="ZS82" s="86"/>
      <c r="ZT82" s="86"/>
      <c r="ZU82" s="86"/>
      <c r="ZV82" s="86"/>
      <c r="ZW82" s="86"/>
      <c r="ZX82" s="86"/>
      <c r="ZY82" s="86"/>
      <c r="ZZ82" s="86"/>
      <c r="AAA82" s="86"/>
      <c r="AAB82" s="86"/>
      <c r="AAC82" s="86"/>
      <c r="AAD82" s="86"/>
      <c r="AAE82" s="86"/>
      <c r="AAF82" s="86"/>
      <c r="AAG82" s="86"/>
      <c r="AAH82" s="86"/>
      <c r="AAI82" s="86"/>
      <c r="AAJ82" s="86"/>
      <c r="AAK82" s="86"/>
      <c r="AAL82" s="86"/>
      <c r="AAM82" s="86"/>
      <c r="AAN82" s="86"/>
      <c r="AAO82" s="86"/>
      <c r="AAP82" s="86"/>
      <c r="AAQ82" s="86"/>
      <c r="AAR82" s="86"/>
      <c r="AAS82" s="86"/>
      <c r="AAT82" s="86"/>
      <c r="AAU82" s="86"/>
      <c r="AAV82" s="86"/>
      <c r="AAW82" s="86"/>
      <c r="AAX82" s="86"/>
      <c r="AAY82" s="86"/>
      <c r="AAZ82" s="86"/>
      <c r="ABA82" s="86"/>
      <c r="ABB82" s="86"/>
      <c r="ABC82" s="86"/>
      <c r="ABD82" s="86"/>
      <c r="ABE82" s="86"/>
      <c r="ABF82" s="86"/>
      <c r="ABG82" s="86"/>
      <c r="ABH82" s="86"/>
      <c r="ABI82" s="86"/>
      <c r="ABJ82" s="86"/>
      <c r="ABK82" s="86"/>
      <c r="ABL82" s="86"/>
      <c r="ABM82" s="86"/>
      <c r="ABN82" s="86"/>
      <c r="ABO82" s="86"/>
      <c r="ABP82" s="86"/>
      <c r="ABQ82" s="86"/>
      <c r="ABR82" s="86"/>
      <c r="ABS82" s="86"/>
      <c r="ABT82" s="86"/>
      <c r="ABU82" s="86"/>
      <c r="ABV82" s="86"/>
      <c r="ABW82" s="86"/>
      <c r="ABX82" s="86"/>
      <c r="ABY82" s="86"/>
      <c r="ABZ82" s="86"/>
      <c r="ACA82" s="86"/>
      <c r="ACB82" s="86"/>
      <c r="ACC82" s="86"/>
      <c r="ACD82" s="86"/>
      <c r="ACE82" s="86"/>
      <c r="ACF82" s="86"/>
      <c r="ACG82" s="86"/>
      <c r="ACH82" s="86"/>
      <c r="ACI82" s="86"/>
      <c r="ACJ82" s="86"/>
      <c r="ACK82" s="86"/>
      <c r="ACL82" s="86"/>
      <c r="ACM82" s="86"/>
      <c r="ACN82" s="86"/>
      <c r="ACO82" s="86"/>
      <c r="ACP82" s="86"/>
      <c r="ACQ82" s="86"/>
      <c r="ACR82" s="86"/>
      <c r="ACS82" s="86"/>
      <c r="ACT82" s="86"/>
      <c r="ACU82" s="86"/>
      <c r="ACV82" s="86"/>
      <c r="ACW82" s="86"/>
      <c r="ACX82" s="86"/>
      <c r="ACY82" s="86"/>
      <c r="ACZ82" s="86"/>
      <c r="ADA82" s="86"/>
      <c r="ADB82" s="86"/>
      <c r="ADC82" s="86"/>
      <c r="ADD82" s="86"/>
      <c r="ADE82" s="86"/>
      <c r="ADF82" s="86"/>
      <c r="ADG82" s="86"/>
      <c r="ADH82" s="86"/>
      <c r="ADI82" s="86"/>
      <c r="ADJ82" s="86"/>
      <c r="ADK82" s="86"/>
      <c r="ADL82" s="86"/>
      <c r="ADM82" s="86"/>
      <c r="ADN82" s="86"/>
      <c r="ADO82" s="86"/>
      <c r="ADP82" s="86"/>
      <c r="ADQ82" s="86"/>
      <c r="ADR82" s="86"/>
      <c r="ADS82" s="86"/>
      <c r="ADT82" s="86"/>
      <c r="ADU82" s="86"/>
      <c r="ADV82" s="86"/>
      <c r="ADW82" s="86"/>
      <c r="ADX82" s="86"/>
      <c r="ADY82" s="86"/>
      <c r="ADZ82" s="86"/>
      <c r="AEA82" s="86"/>
      <c r="AEB82" s="86"/>
      <c r="AEC82" s="86"/>
      <c r="AED82" s="86"/>
      <c r="AEE82" s="86"/>
      <c r="AEF82" s="86"/>
      <c r="AEG82" s="86"/>
      <c r="AEH82" s="86"/>
      <c r="AEI82" s="86"/>
      <c r="AEJ82" s="86"/>
      <c r="AEK82" s="86"/>
      <c r="AEL82" s="86"/>
      <c r="AEM82" s="86"/>
      <c r="AEN82" s="86"/>
      <c r="AEO82" s="86"/>
      <c r="AEP82" s="86"/>
      <c r="AEQ82" s="86"/>
      <c r="AER82" s="86"/>
      <c r="AES82" s="86"/>
      <c r="AET82" s="86"/>
      <c r="AEU82" s="86"/>
      <c r="AEV82" s="86"/>
      <c r="AEW82" s="86"/>
      <c r="AEX82" s="86"/>
      <c r="AEY82" s="86"/>
      <c r="AEZ82" s="86"/>
      <c r="AFA82" s="86"/>
      <c r="AFB82" s="86"/>
      <c r="AFC82" s="86"/>
      <c r="AFD82" s="86"/>
      <c r="AFE82" s="86"/>
      <c r="AFF82" s="86"/>
      <c r="AFG82" s="86"/>
      <c r="AFH82" s="86"/>
      <c r="AFI82" s="86"/>
      <c r="AFJ82" s="86"/>
      <c r="AFK82" s="86"/>
      <c r="AFL82" s="86"/>
      <c r="AFM82" s="86"/>
      <c r="AFN82" s="86"/>
      <c r="AFO82" s="86"/>
      <c r="AFP82" s="86"/>
      <c r="AFQ82" s="86"/>
      <c r="AFR82" s="86"/>
      <c r="AFS82" s="86"/>
      <c r="AFT82" s="86"/>
      <c r="AFU82" s="86"/>
      <c r="AFV82" s="86"/>
      <c r="AFW82" s="86"/>
      <c r="AFX82" s="86"/>
      <c r="AFY82" s="86"/>
      <c r="AFZ82" s="86"/>
      <c r="AGA82" s="86"/>
      <c r="AGB82" s="86"/>
      <c r="AGC82" s="86"/>
      <c r="AGD82" s="86"/>
      <c r="AGE82" s="86"/>
      <c r="AGF82" s="86"/>
      <c r="AGG82" s="86"/>
      <c r="AGH82" s="86"/>
      <c r="AGI82" s="86"/>
      <c r="AGJ82" s="86"/>
      <c r="AGK82" s="86"/>
      <c r="AGL82" s="86"/>
      <c r="AGM82" s="86"/>
      <c r="AGN82" s="86"/>
      <c r="AGO82" s="86"/>
      <c r="AGP82" s="86"/>
      <c r="AGQ82" s="86"/>
      <c r="AGR82" s="86"/>
      <c r="AGS82" s="86"/>
      <c r="AGT82" s="86"/>
      <c r="AGU82" s="86"/>
      <c r="AGV82" s="86"/>
      <c r="AGW82" s="86"/>
      <c r="AGX82" s="86"/>
      <c r="AGY82" s="86"/>
      <c r="AGZ82" s="86"/>
      <c r="AHA82" s="86"/>
      <c r="AHB82" s="86"/>
      <c r="AHC82" s="86"/>
      <c r="AHD82" s="86"/>
      <c r="AHE82" s="86"/>
      <c r="AHF82" s="86"/>
      <c r="AHG82" s="86"/>
      <c r="AHH82" s="86"/>
      <c r="AHI82" s="86"/>
      <c r="AHJ82" s="86"/>
      <c r="AHK82" s="86"/>
      <c r="AHL82" s="86"/>
      <c r="AHM82" s="86"/>
      <c r="AHN82" s="86"/>
      <c r="AHO82" s="86"/>
      <c r="AHP82" s="86"/>
      <c r="AHQ82" s="86"/>
      <c r="AHR82" s="86"/>
      <c r="AHS82" s="86"/>
      <c r="AHT82" s="86"/>
      <c r="AHU82" s="86"/>
      <c r="AHV82" s="86"/>
      <c r="AHW82" s="86"/>
      <c r="AHX82" s="86"/>
      <c r="AHY82" s="86"/>
      <c r="AHZ82" s="86"/>
      <c r="AIA82" s="86"/>
      <c r="AIB82" s="86"/>
      <c r="AIC82" s="86"/>
      <c r="AID82" s="86"/>
      <c r="AIE82" s="86"/>
      <c r="AIF82" s="86"/>
      <c r="AIG82" s="86"/>
      <c r="AIH82" s="86"/>
      <c r="AII82" s="86"/>
      <c r="AIJ82" s="86"/>
      <c r="AIK82" s="86"/>
      <c r="AIL82" s="86"/>
      <c r="AIM82" s="86"/>
      <c r="AIN82" s="86"/>
      <c r="AIO82" s="86"/>
      <c r="AIP82" s="86"/>
      <c r="AIQ82" s="86"/>
      <c r="AIR82" s="86"/>
      <c r="AIS82" s="86"/>
      <c r="AIT82" s="86"/>
      <c r="AIU82" s="86"/>
      <c r="AIV82" s="86"/>
      <c r="AIW82" s="86"/>
      <c r="AIX82" s="86"/>
      <c r="AIY82" s="86"/>
      <c r="AIZ82" s="86"/>
      <c r="AJA82" s="86"/>
      <c r="AJB82" s="86"/>
      <c r="AJC82" s="86"/>
      <c r="AJD82" s="86"/>
      <c r="AJE82" s="86"/>
      <c r="AJF82" s="86"/>
      <c r="AJG82" s="86"/>
      <c r="AJH82" s="86"/>
      <c r="AJI82" s="86"/>
      <c r="AJJ82" s="86"/>
      <c r="AJK82" s="86"/>
      <c r="AJL82" s="86"/>
      <c r="AJM82" s="86"/>
      <c r="AJN82" s="86"/>
      <c r="AJO82" s="86"/>
      <c r="AJP82" s="86"/>
      <c r="AJQ82" s="86"/>
      <c r="AJR82" s="86"/>
      <c r="AJS82" s="86"/>
      <c r="AJT82" s="86"/>
      <c r="AJU82" s="86"/>
      <c r="AJV82" s="86"/>
      <c r="AJW82" s="86"/>
      <c r="AJX82" s="86"/>
      <c r="AJY82" s="86"/>
      <c r="AJZ82" s="86"/>
      <c r="AKA82" s="86"/>
      <c r="AKB82" s="86"/>
      <c r="AKC82" s="86"/>
      <c r="AKD82" s="86"/>
      <c r="AKE82" s="86"/>
      <c r="AKF82" s="86"/>
      <c r="AKG82" s="86"/>
      <c r="AKH82" s="86"/>
      <c r="AKI82" s="86"/>
      <c r="AKJ82" s="86"/>
      <c r="AKK82" s="86"/>
      <c r="AKL82" s="86"/>
      <c r="AKM82" s="86"/>
      <c r="AKN82" s="86"/>
      <c r="AKO82" s="86"/>
      <c r="AKP82" s="86"/>
      <c r="AKQ82" s="86"/>
      <c r="AKR82" s="86"/>
      <c r="AKS82" s="86"/>
      <c r="AKT82" s="86"/>
      <c r="AKU82" s="86"/>
      <c r="AKV82" s="86"/>
      <c r="AKW82" s="86"/>
      <c r="AKX82" s="86"/>
      <c r="AKY82" s="86"/>
      <c r="AKZ82" s="86"/>
      <c r="ALA82" s="86"/>
      <c r="ALB82" s="86"/>
      <c r="ALC82" s="86"/>
      <c r="ALD82" s="86"/>
      <c r="ALE82" s="86"/>
      <c r="ALF82" s="86"/>
      <c r="ALG82" s="86"/>
      <c r="ALH82" s="86"/>
      <c r="ALI82" s="86"/>
      <c r="ALJ82" s="86"/>
      <c r="ALK82" s="86"/>
      <c r="ALL82" s="86"/>
      <c r="ALM82" s="86"/>
      <c r="ALN82" s="86"/>
      <c r="ALO82" s="86"/>
      <c r="ALP82" s="86"/>
      <c r="ALQ82" s="86"/>
      <c r="ALR82" s="86"/>
      <c r="ALS82" s="86"/>
      <c r="ALT82" s="86"/>
      <c r="ALU82" s="86"/>
      <c r="ALV82" s="86"/>
      <c r="ALW82" s="86"/>
      <c r="ALX82" s="86"/>
      <c r="ALY82" s="86"/>
      <c r="ALZ82" s="86"/>
      <c r="AMA82" s="86"/>
      <c r="AMB82" s="86"/>
      <c r="AMC82" s="86"/>
      <c r="AMD82" s="86"/>
      <c r="AME82" s="86"/>
      <c r="AMF82" s="86"/>
      <c r="AMG82" s="86"/>
      <c r="AMH82" s="86"/>
      <c r="AMI82" s="86"/>
      <c r="AMJ82" s="86"/>
      <c r="AMK82" s="86"/>
      <c r="AML82" s="86"/>
      <c r="AMM82" s="86"/>
      <c r="AMN82" s="86"/>
      <c r="AMO82" s="86"/>
      <c r="AMP82" s="86"/>
      <c r="AMQ82" s="86"/>
      <c r="AMR82" s="86"/>
      <c r="AMS82" s="86"/>
      <c r="AMT82" s="86"/>
      <c r="AMU82" s="86"/>
      <c r="AMV82" s="86"/>
      <c r="AMW82" s="86"/>
      <c r="AMX82" s="86"/>
      <c r="AMY82" s="86"/>
      <c r="AMZ82" s="86"/>
      <c r="ANA82" s="86"/>
      <c r="ANB82" s="86"/>
      <c r="ANC82" s="86"/>
      <c r="AND82" s="86"/>
      <c r="ANE82" s="86"/>
      <c r="ANF82" s="86"/>
      <c r="ANG82" s="86"/>
      <c r="ANH82" s="86"/>
      <c r="ANI82" s="86"/>
      <c r="ANJ82" s="86"/>
      <c r="ANK82" s="86"/>
      <c r="ANL82" s="86"/>
      <c r="ANM82" s="86"/>
      <c r="ANN82" s="86"/>
      <c r="ANO82" s="86"/>
      <c r="ANP82" s="86"/>
      <c r="ANQ82" s="86"/>
      <c r="ANR82" s="86"/>
      <c r="ANS82" s="86"/>
      <c r="ANT82" s="86"/>
      <c r="ANU82" s="86"/>
      <c r="ANV82" s="86"/>
      <c r="ANW82" s="86"/>
      <c r="ANX82" s="86"/>
      <c r="ANY82" s="86"/>
      <c r="ANZ82" s="86"/>
      <c r="AOA82" s="86"/>
      <c r="AOB82" s="86"/>
      <c r="AOC82" s="86"/>
      <c r="AOD82" s="86"/>
      <c r="AOE82" s="86"/>
      <c r="AOF82" s="86"/>
      <c r="AOG82" s="86"/>
      <c r="AOH82" s="86"/>
      <c r="AOI82" s="86"/>
      <c r="AOJ82" s="86"/>
      <c r="AOK82" s="86"/>
      <c r="AOL82" s="86"/>
      <c r="AOM82" s="86"/>
      <c r="AON82" s="86"/>
      <c r="AOO82" s="86"/>
      <c r="AOP82" s="86"/>
      <c r="AOQ82" s="86"/>
      <c r="AOR82" s="86"/>
      <c r="AOS82" s="86"/>
      <c r="AOT82" s="86"/>
      <c r="AOU82" s="86"/>
      <c r="AOV82" s="86"/>
      <c r="AOW82" s="86"/>
      <c r="AOX82" s="86"/>
      <c r="AOY82" s="86"/>
      <c r="AOZ82" s="86"/>
      <c r="APA82" s="86"/>
      <c r="APB82" s="86"/>
      <c r="APC82" s="86"/>
      <c r="APD82" s="86"/>
      <c r="APE82" s="86"/>
      <c r="APF82" s="86"/>
      <c r="APG82" s="86"/>
      <c r="APH82" s="86"/>
      <c r="API82" s="86"/>
      <c r="APJ82" s="86"/>
      <c r="APK82" s="86"/>
      <c r="APL82" s="86"/>
      <c r="APM82" s="86"/>
      <c r="APN82" s="86"/>
      <c r="APO82" s="86"/>
      <c r="APP82" s="86"/>
      <c r="APQ82" s="86"/>
      <c r="APR82" s="86"/>
      <c r="APS82" s="86"/>
      <c r="APT82" s="86"/>
      <c r="APU82" s="86"/>
      <c r="APV82" s="86"/>
      <c r="APW82" s="86"/>
      <c r="APX82" s="86"/>
      <c r="APY82" s="86"/>
      <c r="APZ82" s="86"/>
      <c r="AQA82" s="86"/>
      <c r="AQB82" s="86"/>
      <c r="AQC82" s="86"/>
      <c r="AQD82" s="86"/>
      <c r="AQE82" s="86"/>
      <c r="AQF82" s="86"/>
      <c r="AQG82" s="86"/>
      <c r="AQH82" s="86"/>
      <c r="AQI82" s="86"/>
      <c r="AQJ82" s="86"/>
      <c r="AQK82" s="86"/>
      <c r="AQL82" s="86"/>
      <c r="AQM82" s="86"/>
      <c r="AQN82" s="86"/>
      <c r="AQO82" s="86"/>
      <c r="AQP82" s="86"/>
      <c r="AQQ82" s="86"/>
      <c r="AQR82" s="86"/>
      <c r="AQS82" s="86"/>
      <c r="AQT82" s="86"/>
      <c r="AQU82" s="86"/>
      <c r="AQV82" s="86"/>
      <c r="AQW82" s="86"/>
      <c r="AQX82" s="86"/>
      <c r="AQY82" s="86"/>
      <c r="AQZ82" s="86"/>
      <c r="ARA82" s="86"/>
      <c r="ARB82" s="86"/>
      <c r="ARC82" s="86"/>
      <c r="ARD82" s="86"/>
      <c r="ARE82" s="86"/>
      <c r="ARF82" s="86"/>
      <c r="ARG82" s="86"/>
      <c r="ARH82" s="86"/>
      <c r="ARI82" s="86"/>
      <c r="ARJ82" s="86"/>
      <c r="ARK82" s="86"/>
      <c r="ARL82" s="86"/>
      <c r="ARM82" s="86"/>
      <c r="ARN82" s="86"/>
      <c r="ARO82" s="86"/>
      <c r="ARP82" s="86"/>
      <c r="ARQ82" s="86"/>
      <c r="ARR82" s="86"/>
      <c r="ARS82" s="86"/>
      <c r="ART82" s="86"/>
      <c r="ARU82" s="86"/>
      <c r="ARV82" s="86"/>
      <c r="ARW82" s="86"/>
      <c r="ARX82" s="86"/>
      <c r="ARY82" s="86"/>
      <c r="ARZ82" s="86"/>
      <c r="ASA82" s="86"/>
      <c r="ASB82" s="86"/>
      <c r="ASC82" s="86"/>
      <c r="ASD82" s="86"/>
      <c r="ASE82" s="86"/>
      <c r="ASF82" s="86"/>
      <c r="ASG82" s="86"/>
      <c r="ASH82" s="86"/>
      <c r="ASI82" s="86"/>
      <c r="ASJ82" s="86"/>
      <c r="ASK82" s="86"/>
      <c r="ASL82" s="86"/>
      <c r="ASM82" s="86"/>
      <c r="ASN82" s="86"/>
      <c r="ASO82" s="86"/>
      <c r="ASP82" s="86"/>
      <c r="ASQ82" s="86"/>
      <c r="ASR82" s="86"/>
      <c r="ASS82" s="86"/>
      <c r="AST82" s="86"/>
      <c r="ASU82" s="86"/>
      <c r="ASV82" s="86"/>
      <c r="ASW82" s="86"/>
      <c r="ASX82" s="86"/>
      <c r="ASY82" s="86"/>
      <c r="ASZ82" s="86"/>
      <c r="ATA82" s="86"/>
      <c r="ATB82" s="86"/>
      <c r="ATC82" s="86"/>
      <c r="ATD82" s="86"/>
      <c r="ATE82" s="86"/>
      <c r="ATF82" s="86"/>
      <c r="ATG82" s="86"/>
      <c r="ATH82" s="86"/>
      <c r="ATI82" s="86"/>
      <c r="ATJ82" s="86"/>
      <c r="ATK82" s="86"/>
      <c r="ATL82" s="86"/>
      <c r="ATM82" s="86"/>
      <c r="ATN82" s="86"/>
      <c r="ATO82" s="86"/>
      <c r="ATP82" s="86"/>
      <c r="ATQ82" s="86"/>
      <c r="ATR82" s="86"/>
      <c r="ATS82" s="86"/>
      <c r="ATT82" s="86"/>
      <c r="ATU82" s="86"/>
      <c r="ATV82" s="86"/>
      <c r="ATW82" s="86"/>
      <c r="ATX82" s="86"/>
      <c r="ATY82" s="86"/>
      <c r="ATZ82" s="86"/>
      <c r="AUA82" s="86"/>
      <c r="AUB82" s="86"/>
      <c r="AUC82" s="86"/>
      <c r="AUD82" s="86"/>
      <c r="AUE82" s="86"/>
      <c r="AUF82" s="86"/>
      <c r="AUG82" s="86"/>
      <c r="AUH82" s="86"/>
      <c r="AUI82" s="86"/>
      <c r="AUJ82" s="86"/>
      <c r="AUK82" s="86"/>
      <c r="AUL82" s="86"/>
      <c r="AUM82" s="86"/>
      <c r="AUN82" s="86"/>
      <c r="AUO82" s="86"/>
      <c r="AUP82" s="86"/>
      <c r="AUQ82" s="86"/>
      <c r="AUR82" s="86"/>
      <c r="AUS82" s="86"/>
      <c r="AUT82" s="86"/>
      <c r="AUU82" s="86"/>
      <c r="AUV82" s="86"/>
      <c r="AUW82" s="86"/>
      <c r="AUX82" s="86"/>
      <c r="AUY82" s="86"/>
      <c r="AUZ82" s="86"/>
      <c r="AVA82" s="86"/>
      <c r="AVB82" s="86"/>
      <c r="AVC82" s="86"/>
      <c r="AVD82" s="86"/>
      <c r="AVE82" s="86"/>
      <c r="AVF82" s="86"/>
      <c r="AVG82" s="86"/>
      <c r="AVH82" s="86"/>
      <c r="AVI82" s="86"/>
      <c r="AVJ82" s="86"/>
      <c r="AVK82" s="86"/>
      <c r="AVL82" s="86"/>
      <c r="AVM82" s="86"/>
      <c r="AVN82" s="86"/>
      <c r="AVO82" s="86"/>
      <c r="AVP82" s="86"/>
      <c r="AVQ82" s="86"/>
      <c r="AVR82" s="86"/>
      <c r="AVS82" s="86"/>
      <c r="AVT82" s="86"/>
      <c r="AVU82" s="86"/>
      <c r="AVV82" s="86"/>
      <c r="AVW82" s="86"/>
      <c r="AVX82" s="86"/>
      <c r="AVY82" s="86"/>
      <c r="AVZ82" s="86"/>
      <c r="AWA82" s="86"/>
      <c r="AWB82" s="86"/>
      <c r="AWC82" s="86"/>
      <c r="AWD82" s="86"/>
      <c r="AWE82" s="86"/>
      <c r="AWF82" s="86"/>
      <c r="AWG82" s="86"/>
      <c r="AWH82" s="86"/>
      <c r="AWI82" s="86"/>
      <c r="AWJ82" s="86"/>
      <c r="AWK82" s="86"/>
      <c r="AWL82" s="86"/>
      <c r="AWM82" s="86"/>
      <c r="AWN82" s="86"/>
      <c r="AWO82" s="86"/>
      <c r="AWP82" s="86"/>
      <c r="AWQ82" s="86"/>
      <c r="AWR82" s="86"/>
      <c r="AWS82" s="86"/>
      <c r="AWT82" s="86"/>
      <c r="AWU82" s="86"/>
      <c r="AWV82" s="86"/>
      <c r="AWW82" s="86"/>
      <c r="AWX82" s="86"/>
      <c r="AWY82" s="86"/>
      <c r="AWZ82" s="86"/>
      <c r="AXA82" s="86"/>
      <c r="AXB82" s="86"/>
      <c r="AXC82" s="86"/>
      <c r="AXD82" s="86"/>
      <c r="AXE82" s="86"/>
      <c r="AXF82" s="86"/>
      <c r="AXG82" s="86"/>
      <c r="AXH82" s="86"/>
      <c r="AXI82" s="86"/>
      <c r="AXJ82" s="86"/>
      <c r="AXK82" s="86"/>
      <c r="AXL82" s="86"/>
      <c r="AXM82" s="86"/>
      <c r="AXN82" s="86"/>
      <c r="AXO82" s="86"/>
      <c r="AXP82" s="86"/>
      <c r="AXQ82" s="86"/>
      <c r="AXR82" s="86"/>
      <c r="AXS82" s="86"/>
      <c r="AXT82" s="86"/>
      <c r="AXU82" s="86"/>
      <c r="AXV82" s="86"/>
      <c r="AXW82" s="86"/>
      <c r="AXX82" s="86"/>
      <c r="AXY82" s="86"/>
      <c r="AXZ82" s="86"/>
      <c r="AYA82" s="86"/>
      <c r="AYB82" s="86"/>
      <c r="AYC82" s="86"/>
      <c r="AYD82" s="86"/>
      <c r="AYE82" s="86"/>
      <c r="AYF82" s="86"/>
      <c r="AYG82" s="86"/>
      <c r="AYH82" s="86"/>
      <c r="AYI82" s="86"/>
      <c r="AYJ82" s="86"/>
      <c r="AYK82" s="86"/>
      <c r="AYL82" s="86"/>
      <c r="AYM82" s="86"/>
      <c r="AYN82" s="86"/>
      <c r="AYO82" s="86"/>
      <c r="AYP82" s="86"/>
      <c r="AYQ82" s="86"/>
      <c r="AYR82" s="86"/>
      <c r="AYS82" s="86"/>
      <c r="AYT82" s="86"/>
      <c r="AYU82" s="86"/>
      <c r="AYV82" s="86"/>
      <c r="AYW82" s="86"/>
      <c r="AYX82" s="86"/>
      <c r="AYY82" s="86"/>
      <c r="AYZ82" s="86"/>
      <c r="AZA82" s="86"/>
      <c r="AZB82" s="86"/>
      <c r="AZC82" s="86"/>
      <c r="AZD82" s="86"/>
      <c r="AZE82" s="86"/>
      <c r="AZF82" s="86"/>
      <c r="AZG82" s="86"/>
      <c r="AZH82" s="86"/>
      <c r="AZI82" s="86"/>
      <c r="AZJ82" s="86"/>
      <c r="AZK82" s="86"/>
      <c r="AZL82" s="86"/>
      <c r="AZM82" s="86"/>
      <c r="AZN82" s="86"/>
      <c r="AZO82" s="86"/>
      <c r="AZP82" s="86"/>
      <c r="AZQ82" s="86"/>
      <c r="AZR82" s="86"/>
      <c r="AZS82" s="86"/>
      <c r="AZT82" s="86"/>
      <c r="AZU82" s="86"/>
      <c r="AZV82" s="86"/>
      <c r="AZW82" s="86"/>
      <c r="AZX82" s="86"/>
      <c r="AZY82" s="86"/>
      <c r="AZZ82" s="86"/>
      <c r="BAA82" s="86"/>
      <c r="BAB82" s="86"/>
      <c r="BAC82" s="86"/>
      <c r="BAD82" s="86"/>
      <c r="BAE82" s="86"/>
      <c r="BAF82" s="86"/>
      <c r="BAG82" s="86"/>
      <c r="BAH82" s="86"/>
      <c r="BAI82" s="86"/>
      <c r="BAJ82" s="86"/>
      <c r="BAK82" s="86"/>
      <c r="BAL82" s="86"/>
      <c r="BAM82" s="86"/>
      <c r="BAN82" s="86"/>
      <c r="BAO82" s="86"/>
      <c r="BAP82" s="86"/>
      <c r="BAQ82" s="86"/>
      <c r="BAR82" s="86"/>
      <c r="BAS82" s="86"/>
      <c r="BAT82" s="86"/>
      <c r="BAU82" s="86"/>
      <c r="BAV82" s="86"/>
      <c r="BAW82" s="86"/>
      <c r="BAX82" s="86"/>
      <c r="BAY82" s="86"/>
      <c r="BAZ82" s="86"/>
      <c r="BBA82" s="86"/>
      <c r="BBB82" s="86"/>
      <c r="BBC82" s="86"/>
      <c r="BBD82" s="86"/>
      <c r="BBE82" s="86"/>
      <c r="BBF82" s="86"/>
      <c r="BBG82" s="86"/>
      <c r="BBH82" s="86"/>
      <c r="BBI82" s="86"/>
      <c r="BBJ82" s="86"/>
      <c r="BBK82" s="86"/>
      <c r="BBL82" s="86"/>
      <c r="BBM82" s="86"/>
      <c r="BBN82" s="86"/>
      <c r="BBO82" s="86"/>
      <c r="BBP82" s="86"/>
      <c r="BBQ82" s="86"/>
      <c r="BBR82" s="86"/>
      <c r="BBS82" s="86"/>
      <c r="BBT82" s="86"/>
      <c r="BBU82" s="86"/>
      <c r="BBV82" s="86"/>
      <c r="BBW82" s="86"/>
      <c r="BBX82" s="86"/>
      <c r="BBY82" s="86"/>
      <c r="BBZ82" s="86"/>
      <c r="BCA82" s="86"/>
      <c r="BCB82" s="86"/>
      <c r="BCC82" s="86"/>
      <c r="BCD82" s="86"/>
      <c r="BCE82" s="86"/>
      <c r="BCF82" s="86"/>
      <c r="BCG82" s="86"/>
      <c r="BCH82" s="86"/>
      <c r="BCI82" s="86"/>
      <c r="BCJ82" s="86"/>
      <c r="BCK82" s="86"/>
      <c r="BCL82" s="86"/>
      <c r="BCM82" s="86"/>
      <c r="BCN82" s="86"/>
      <c r="BCO82" s="86"/>
      <c r="BCP82" s="86"/>
      <c r="BCQ82" s="86"/>
      <c r="BCR82" s="86"/>
      <c r="BCS82" s="86"/>
      <c r="BCT82" s="86"/>
      <c r="BCU82" s="86"/>
      <c r="BCV82" s="86"/>
      <c r="BCW82" s="86"/>
      <c r="BCX82" s="86"/>
      <c r="BCY82" s="86"/>
      <c r="BCZ82" s="86"/>
      <c r="BDA82" s="86"/>
      <c r="BDB82" s="86"/>
      <c r="BDC82" s="86"/>
      <c r="BDD82" s="86"/>
      <c r="BDE82" s="86"/>
      <c r="BDF82" s="86"/>
      <c r="BDG82" s="86"/>
      <c r="BDH82" s="86"/>
      <c r="BDI82" s="86"/>
      <c r="BDJ82" s="86"/>
      <c r="BDK82" s="86"/>
      <c r="BDL82" s="86"/>
      <c r="BDM82" s="86"/>
      <c r="BDN82" s="86"/>
      <c r="BDO82" s="86"/>
      <c r="BDP82" s="86"/>
      <c r="BDQ82" s="86"/>
      <c r="BDR82" s="86"/>
      <c r="BDS82" s="86"/>
      <c r="BDT82" s="86"/>
      <c r="BDU82" s="86"/>
      <c r="BDV82" s="86"/>
      <c r="BDW82" s="86"/>
      <c r="BDX82" s="86"/>
      <c r="BDY82" s="86"/>
      <c r="BDZ82" s="86"/>
      <c r="BEA82" s="86"/>
      <c r="BEB82" s="86"/>
      <c r="BEC82" s="86"/>
      <c r="BED82" s="86"/>
      <c r="BEE82" s="86"/>
      <c r="BEF82" s="86"/>
      <c r="BEG82" s="86"/>
      <c r="BEH82" s="86"/>
      <c r="BEI82" s="86"/>
      <c r="BEJ82" s="86"/>
      <c r="BEK82" s="86"/>
      <c r="BEL82" s="86"/>
      <c r="BEM82" s="86"/>
      <c r="BEN82" s="86"/>
      <c r="BEO82" s="86"/>
      <c r="BEP82" s="86"/>
      <c r="BEQ82" s="86"/>
      <c r="BER82" s="86"/>
      <c r="BES82" s="86"/>
      <c r="BET82" s="86"/>
      <c r="BEU82" s="86"/>
      <c r="BEV82" s="86"/>
      <c r="BEW82" s="86"/>
      <c r="BEX82" s="86"/>
      <c r="BEY82" s="86"/>
      <c r="BEZ82" s="86"/>
      <c r="BFA82" s="86"/>
      <c r="BFB82" s="86"/>
      <c r="BFC82" s="86"/>
      <c r="BFD82" s="86"/>
      <c r="BFE82" s="86"/>
      <c r="BFF82" s="86"/>
      <c r="BFG82" s="86"/>
      <c r="BFH82" s="86"/>
      <c r="BFI82" s="86"/>
      <c r="BFJ82" s="86"/>
      <c r="BFK82" s="86"/>
      <c r="BFL82" s="86"/>
      <c r="BFM82" s="86"/>
      <c r="BFN82" s="86"/>
      <c r="BFO82" s="86"/>
      <c r="BFP82" s="86"/>
      <c r="BFQ82" s="86"/>
      <c r="BFR82" s="86"/>
      <c r="BFS82" s="86"/>
      <c r="BFT82" s="86"/>
      <c r="BFU82" s="86"/>
      <c r="BFV82" s="86"/>
      <c r="BFW82" s="86"/>
      <c r="BFX82" s="86"/>
      <c r="BFY82" s="86"/>
      <c r="BFZ82" s="86"/>
      <c r="BGA82" s="86"/>
      <c r="BGB82" s="86"/>
      <c r="BGC82" s="86"/>
      <c r="BGD82" s="86"/>
      <c r="BGE82" s="86"/>
      <c r="BGF82" s="86"/>
      <c r="BGG82" s="86"/>
      <c r="BGH82" s="86"/>
      <c r="BGI82" s="86"/>
      <c r="BGJ82" s="86"/>
      <c r="BGK82" s="86"/>
      <c r="BGL82" s="86"/>
      <c r="BGM82" s="86"/>
      <c r="BGN82" s="86"/>
      <c r="BGO82" s="86"/>
      <c r="BGP82" s="86"/>
      <c r="BGQ82" s="86"/>
      <c r="BGR82" s="86"/>
      <c r="BGS82" s="86"/>
      <c r="BGT82" s="86"/>
      <c r="BGU82" s="86"/>
      <c r="BGV82" s="86"/>
      <c r="BGW82" s="86"/>
      <c r="BGX82" s="86"/>
      <c r="BGY82" s="86"/>
      <c r="BGZ82" s="86"/>
      <c r="BHA82" s="86"/>
      <c r="BHB82" s="86"/>
      <c r="BHC82" s="86"/>
      <c r="BHD82" s="86"/>
      <c r="BHE82" s="86"/>
      <c r="BHF82" s="86"/>
      <c r="BHG82" s="86"/>
      <c r="BHH82" s="86"/>
      <c r="BHI82" s="86"/>
      <c r="BHJ82" s="86"/>
      <c r="BHK82" s="86"/>
      <c r="BHL82" s="86"/>
      <c r="BHM82" s="86"/>
      <c r="BHN82" s="86"/>
      <c r="BHO82" s="86"/>
      <c r="BHP82" s="86"/>
      <c r="BHQ82" s="86"/>
      <c r="BHR82" s="86"/>
      <c r="BHS82" s="86"/>
      <c r="BHT82" s="86"/>
      <c r="BHU82" s="86"/>
      <c r="BHV82" s="86"/>
      <c r="BHW82" s="86"/>
      <c r="BHX82" s="86"/>
      <c r="BHY82" s="86"/>
      <c r="BHZ82" s="86"/>
      <c r="BIA82" s="86"/>
      <c r="BIB82" s="86"/>
      <c r="BIC82" s="86"/>
      <c r="BID82" s="86"/>
      <c r="BIE82" s="86"/>
      <c r="BIF82" s="86"/>
      <c r="BIG82" s="86"/>
      <c r="BIH82" s="86"/>
      <c r="BII82" s="86"/>
      <c r="BIJ82" s="86"/>
      <c r="BIK82" s="86"/>
      <c r="BIL82" s="86"/>
      <c r="BIM82" s="86"/>
      <c r="BIN82" s="86"/>
      <c r="BIO82" s="86"/>
      <c r="BIP82" s="86"/>
      <c r="BIQ82" s="86"/>
      <c r="BIR82" s="86"/>
      <c r="BIS82" s="86"/>
      <c r="BIT82" s="86"/>
      <c r="BIU82" s="86"/>
      <c r="BIV82" s="86"/>
      <c r="BIW82" s="86"/>
      <c r="BIX82" s="86"/>
      <c r="BIY82" s="86"/>
      <c r="BIZ82" s="86"/>
      <c r="BJA82" s="86"/>
      <c r="BJB82" s="86"/>
      <c r="BJC82" s="86"/>
      <c r="BJD82" s="86"/>
      <c r="BJE82" s="86"/>
      <c r="BJF82" s="86"/>
      <c r="BJG82" s="86"/>
      <c r="BJH82" s="86"/>
      <c r="BJI82" s="86"/>
      <c r="BJJ82" s="86"/>
      <c r="BJK82" s="86"/>
      <c r="BJL82" s="86"/>
      <c r="BJM82" s="86"/>
      <c r="BJN82" s="86"/>
      <c r="BJO82" s="86"/>
      <c r="BJP82" s="86"/>
      <c r="BJQ82" s="86"/>
      <c r="BJR82" s="86"/>
      <c r="BJS82" s="86"/>
      <c r="BJT82" s="86"/>
      <c r="BJU82" s="86"/>
      <c r="BJV82" s="86"/>
      <c r="BJW82" s="86"/>
      <c r="BJX82" s="86"/>
      <c r="BJY82" s="86"/>
      <c r="BJZ82" s="86"/>
      <c r="BKA82" s="86"/>
      <c r="BKB82" s="86"/>
      <c r="BKC82" s="86"/>
      <c r="BKD82" s="86"/>
      <c r="BKE82" s="86"/>
      <c r="BKF82" s="86"/>
      <c r="BKG82" s="86"/>
      <c r="BKH82" s="86"/>
      <c r="BKI82" s="86"/>
      <c r="BKJ82" s="86"/>
      <c r="BKK82" s="86"/>
      <c r="BKL82" s="86"/>
      <c r="BKM82" s="86"/>
      <c r="BKN82" s="86"/>
      <c r="BKO82" s="86"/>
      <c r="BKP82" s="86"/>
      <c r="BKQ82" s="86"/>
      <c r="BKR82" s="86"/>
      <c r="BKS82" s="86"/>
      <c r="BKT82" s="86"/>
      <c r="BKU82" s="86"/>
      <c r="BKV82" s="86"/>
      <c r="BKW82" s="86"/>
      <c r="BKX82" s="86"/>
      <c r="BKY82" s="86"/>
      <c r="BKZ82" s="86"/>
      <c r="BLA82" s="86"/>
      <c r="BLB82" s="86"/>
      <c r="BLC82" s="86"/>
      <c r="BLD82" s="86"/>
      <c r="BLE82" s="86"/>
      <c r="BLF82" s="86"/>
      <c r="BLG82" s="86"/>
      <c r="BLH82" s="86"/>
      <c r="BLI82" s="86"/>
      <c r="BLJ82" s="86"/>
      <c r="BLK82" s="86"/>
      <c r="BLL82" s="86"/>
      <c r="BLM82" s="86"/>
      <c r="BLN82" s="86"/>
      <c r="BLO82" s="86"/>
      <c r="BLP82" s="86"/>
      <c r="BLQ82" s="86"/>
      <c r="BLR82" s="86"/>
      <c r="BLS82" s="86"/>
      <c r="BLT82" s="86"/>
      <c r="BLU82" s="86"/>
      <c r="BLV82" s="86"/>
      <c r="BLW82" s="86"/>
      <c r="BLX82" s="86"/>
      <c r="BLY82" s="86"/>
      <c r="BLZ82" s="86"/>
      <c r="BMA82" s="86"/>
      <c r="BMB82" s="86"/>
      <c r="BMC82" s="86"/>
      <c r="BMD82" s="86"/>
      <c r="BME82" s="86"/>
      <c r="BMF82" s="86"/>
      <c r="BMG82" s="86"/>
      <c r="BMH82" s="86"/>
      <c r="BMI82" s="86"/>
      <c r="BMJ82" s="86"/>
      <c r="BMK82" s="86"/>
      <c r="BML82" s="86"/>
      <c r="BMM82" s="86"/>
      <c r="BMN82" s="86"/>
      <c r="BMO82" s="86"/>
      <c r="BMP82" s="86"/>
      <c r="BMQ82" s="86"/>
      <c r="BMR82" s="86"/>
      <c r="BMS82" s="86"/>
      <c r="BMT82" s="86"/>
      <c r="BMU82" s="86"/>
      <c r="BMV82" s="86"/>
      <c r="BMW82" s="86"/>
      <c r="BMX82" s="86"/>
      <c r="BMY82" s="86"/>
      <c r="BMZ82" s="86"/>
      <c r="BNA82" s="86"/>
      <c r="BNB82" s="86"/>
      <c r="BNC82" s="86"/>
      <c r="BND82" s="86"/>
      <c r="BNE82" s="86"/>
      <c r="BNF82" s="86"/>
      <c r="BNG82" s="86"/>
      <c r="BNH82" s="86"/>
      <c r="BNI82" s="86"/>
      <c r="BNJ82" s="86"/>
      <c r="BNK82" s="86"/>
      <c r="BNL82" s="86"/>
      <c r="BNM82" s="86"/>
      <c r="BNN82" s="86"/>
      <c r="BNO82" s="86"/>
      <c r="BNP82" s="86"/>
      <c r="BNQ82" s="86"/>
      <c r="BNR82" s="86"/>
      <c r="BNS82" s="86"/>
      <c r="BNT82" s="86"/>
      <c r="BNU82" s="86"/>
      <c r="BNV82" s="86"/>
      <c r="BNW82" s="86"/>
      <c r="BNX82" s="86"/>
      <c r="BNY82" s="86"/>
      <c r="BNZ82" s="86"/>
      <c r="BOA82" s="86"/>
      <c r="BOB82" s="86"/>
      <c r="BOC82" s="86"/>
      <c r="BOD82" s="86"/>
      <c r="BOE82" s="86"/>
      <c r="BOF82" s="86"/>
      <c r="BOG82" s="86"/>
      <c r="BOH82" s="86"/>
      <c r="BOI82" s="86"/>
      <c r="BOJ82" s="86"/>
      <c r="BOK82" s="86"/>
      <c r="BOL82" s="86"/>
      <c r="BOM82" s="86"/>
      <c r="BON82" s="86"/>
      <c r="BOO82" s="86"/>
      <c r="BOP82" s="86"/>
      <c r="BOQ82" s="86"/>
      <c r="BOR82" s="86"/>
      <c r="BOS82" s="86"/>
      <c r="BOT82" s="86"/>
      <c r="BOU82" s="86"/>
      <c r="BOV82" s="86"/>
      <c r="BOW82" s="86"/>
      <c r="BOX82" s="86"/>
      <c r="BOY82" s="86"/>
      <c r="BOZ82" s="86"/>
      <c r="BPA82" s="86"/>
      <c r="BPB82" s="86"/>
      <c r="BPC82" s="86"/>
      <c r="BPD82" s="86"/>
      <c r="BPE82" s="86"/>
      <c r="BPF82" s="86"/>
      <c r="BPG82" s="86"/>
      <c r="BPH82" s="86"/>
      <c r="BPI82" s="86"/>
      <c r="BPJ82" s="86"/>
      <c r="BPK82" s="86"/>
      <c r="BPL82" s="86"/>
      <c r="BPM82" s="86"/>
      <c r="BPN82" s="86"/>
      <c r="BPO82" s="86"/>
      <c r="BPP82" s="86"/>
      <c r="BPQ82" s="86"/>
      <c r="BPR82" s="86"/>
      <c r="BPS82" s="86"/>
      <c r="BPT82" s="86"/>
      <c r="BPU82" s="86"/>
      <c r="BPV82" s="86"/>
      <c r="BPW82" s="86"/>
      <c r="BPX82" s="86"/>
      <c r="BPY82" s="86"/>
      <c r="BPZ82" s="86"/>
      <c r="BQA82" s="86"/>
      <c r="BQB82" s="86"/>
      <c r="BQC82" s="86"/>
      <c r="BQD82" s="86"/>
      <c r="BQE82" s="86"/>
      <c r="BQF82" s="86"/>
      <c r="BQG82" s="86"/>
      <c r="BQH82" s="86"/>
      <c r="BQI82" s="86"/>
      <c r="BQJ82" s="86"/>
      <c r="BQK82" s="86"/>
      <c r="BQL82" s="86"/>
      <c r="BQM82" s="86"/>
      <c r="BQN82" s="86"/>
      <c r="BQO82" s="86"/>
      <c r="BQP82" s="86"/>
      <c r="BQQ82" s="86"/>
      <c r="BQR82" s="86"/>
      <c r="BQS82" s="86"/>
      <c r="BQT82" s="86"/>
      <c r="BQU82" s="86"/>
      <c r="BQV82" s="86"/>
      <c r="BQW82" s="86"/>
      <c r="BQX82" s="86"/>
      <c r="BQY82" s="86"/>
      <c r="BQZ82" s="86"/>
      <c r="BRA82" s="86"/>
      <c r="BRB82" s="86"/>
      <c r="BRC82" s="86"/>
      <c r="BRD82" s="86"/>
      <c r="BRE82" s="86"/>
      <c r="BRF82" s="86"/>
      <c r="BRG82" s="86"/>
      <c r="BRH82" s="86"/>
      <c r="BRI82" s="86"/>
      <c r="BRJ82" s="86"/>
      <c r="BRK82" s="86"/>
      <c r="BRL82" s="86"/>
      <c r="BRM82" s="86"/>
      <c r="BRN82" s="86"/>
      <c r="BRO82" s="86"/>
      <c r="BRP82" s="86"/>
      <c r="BRQ82" s="86"/>
      <c r="BRR82" s="86"/>
      <c r="BRS82" s="86"/>
      <c r="BRT82" s="86"/>
      <c r="BRU82" s="86"/>
      <c r="BRV82" s="86"/>
      <c r="BRW82" s="86"/>
      <c r="BRX82" s="86"/>
      <c r="BRY82" s="86"/>
      <c r="BRZ82" s="86"/>
      <c r="BSA82" s="86"/>
      <c r="BSB82" s="86"/>
      <c r="BSC82" s="86"/>
      <c r="BSD82" s="86"/>
      <c r="BSE82" s="86"/>
      <c r="BSF82" s="86"/>
      <c r="BSG82" s="86"/>
      <c r="BSH82" s="86"/>
      <c r="BSI82" s="86"/>
      <c r="BSJ82" s="86"/>
      <c r="BSK82" s="86"/>
      <c r="BSL82" s="86"/>
      <c r="BSM82" s="86"/>
      <c r="BSN82" s="86"/>
      <c r="BSO82" s="86"/>
      <c r="BSP82" s="86"/>
      <c r="BSQ82" s="86"/>
      <c r="BSR82" s="86"/>
      <c r="BSS82" s="86"/>
      <c r="BST82" s="86"/>
      <c r="BSU82" s="86"/>
      <c r="BSV82" s="86"/>
      <c r="BSW82" s="86"/>
      <c r="BSX82" s="86"/>
      <c r="BSY82" s="86"/>
      <c r="BSZ82" s="86"/>
      <c r="BTA82" s="86"/>
      <c r="BTB82" s="86"/>
      <c r="BTC82" s="86"/>
      <c r="BTD82" s="86"/>
      <c r="BTE82" s="86"/>
      <c r="BTF82" s="86"/>
      <c r="BTG82" s="86"/>
      <c r="BTH82" s="86"/>
      <c r="BTI82" s="86"/>
      <c r="BTJ82" s="86"/>
      <c r="BTK82" s="86"/>
      <c r="BTL82" s="86"/>
      <c r="BTM82" s="86"/>
      <c r="BTN82" s="86"/>
      <c r="BTO82" s="86"/>
      <c r="BTP82" s="86"/>
      <c r="BTQ82" s="86"/>
      <c r="BTR82" s="86"/>
      <c r="BTS82" s="86"/>
      <c r="BTT82" s="86"/>
      <c r="BTU82" s="86"/>
      <c r="BTV82" s="86"/>
      <c r="BTW82" s="86"/>
      <c r="BTX82" s="86"/>
      <c r="BTY82" s="86"/>
      <c r="BTZ82" s="86"/>
      <c r="BUA82" s="86"/>
      <c r="BUB82" s="86"/>
      <c r="BUC82" s="86"/>
      <c r="BUD82" s="86"/>
      <c r="BUE82" s="86"/>
      <c r="BUF82" s="86"/>
      <c r="BUG82" s="86"/>
      <c r="BUH82" s="86"/>
      <c r="BUI82" s="86"/>
      <c r="BUJ82" s="86"/>
      <c r="BUK82" s="86"/>
      <c r="BUL82" s="86"/>
      <c r="BUM82" s="86"/>
      <c r="BUN82" s="86"/>
      <c r="BUO82" s="86"/>
      <c r="BUP82" s="86"/>
      <c r="BUQ82" s="86"/>
      <c r="BUR82" s="86"/>
      <c r="BUS82" s="86"/>
      <c r="BUT82" s="86"/>
      <c r="BUU82" s="86"/>
      <c r="BUV82" s="86"/>
      <c r="BUW82" s="86"/>
      <c r="BUX82" s="86"/>
      <c r="BUY82" s="86"/>
      <c r="BUZ82" s="86"/>
      <c r="BVA82" s="86"/>
      <c r="BVB82" s="86"/>
      <c r="BVC82" s="86"/>
      <c r="BVD82" s="86"/>
      <c r="BVE82" s="86"/>
      <c r="BVF82" s="86"/>
      <c r="BVG82" s="86"/>
      <c r="BVH82" s="86"/>
      <c r="BVI82" s="86"/>
      <c r="BVJ82" s="86"/>
      <c r="BVK82" s="86"/>
      <c r="BVL82" s="86"/>
      <c r="BVM82" s="86"/>
      <c r="BVN82" s="86"/>
      <c r="BVO82" s="86"/>
      <c r="BVP82" s="86"/>
      <c r="BVQ82" s="86"/>
      <c r="BVR82" s="86"/>
      <c r="BVS82" s="86"/>
      <c r="BVT82" s="86"/>
      <c r="BVU82" s="86"/>
      <c r="BVV82" s="86"/>
      <c r="BVW82" s="86"/>
      <c r="BVX82" s="86"/>
      <c r="BVY82" s="86"/>
      <c r="BVZ82" s="86"/>
      <c r="BWA82" s="86"/>
      <c r="BWB82" s="86"/>
      <c r="BWC82" s="86"/>
      <c r="BWD82" s="86"/>
      <c r="BWE82" s="86"/>
      <c r="BWF82" s="86"/>
      <c r="BWG82" s="86"/>
      <c r="BWH82" s="86"/>
      <c r="BWI82" s="86"/>
      <c r="BWJ82" s="86"/>
      <c r="BWK82" s="86"/>
      <c r="BWL82" s="86"/>
      <c r="BWM82" s="86"/>
      <c r="BWN82" s="86"/>
      <c r="BWO82" s="86"/>
      <c r="BWP82" s="86"/>
      <c r="BWQ82" s="86"/>
      <c r="BWR82" s="86"/>
      <c r="BWS82" s="86"/>
      <c r="BWT82" s="86"/>
      <c r="BWU82" s="86"/>
      <c r="BWV82" s="86"/>
      <c r="BWW82" s="86"/>
      <c r="BWX82" s="86"/>
      <c r="BWY82" s="86"/>
      <c r="BWZ82" s="86"/>
      <c r="BXA82" s="86"/>
      <c r="BXB82" s="86"/>
      <c r="BXC82" s="86"/>
      <c r="BXD82" s="86"/>
      <c r="BXE82" s="86"/>
      <c r="BXF82" s="86"/>
      <c r="BXG82" s="86"/>
      <c r="BXH82" s="86"/>
      <c r="BXI82" s="86"/>
      <c r="BXJ82" s="86"/>
      <c r="BXK82" s="86"/>
      <c r="BXL82" s="86"/>
      <c r="BXM82" s="86"/>
      <c r="BXN82" s="86"/>
      <c r="BXO82" s="86"/>
      <c r="BXP82" s="86"/>
      <c r="BXQ82" s="86"/>
      <c r="BXR82" s="86"/>
      <c r="BXS82" s="86"/>
      <c r="BXT82" s="86"/>
      <c r="BXU82" s="86"/>
      <c r="BXV82" s="86"/>
      <c r="BXW82" s="86"/>
      <c r="BXX82" s="86"/>
      <c r="BXY82" s="86"/>
      <c r="BXZ82" s="86"/>
      <c r="BYA82" s="86"/>
      <c r="BYB82" s="86"/>
      <c r="BYC82" s="86"/>
      <c r="BYD82" s="86"/>
      <c r="BYE82" s="86"/>
      <c r="BYF82" s="86"/>
      <c r="BYG82" s="86"/>
      <c r="BYH82" s="86"/>
      <c r="BYI82" s="86"/>
      <c r="BYJ82" s="86"/>
      <c r="BYK82" s="86"/>
      <c r="BYL82" s="86"/>
      <c r="BYM82" s="86"/>
      <c r="BYN82" s="86"/>
      <c r="BYO82" s="86"/>
      <c r="BYP82" s="86"/>
      <c r="BYQ82" s="86"/>
      <c r="BYR82" s="86"/>
      <c r="BYS82" s="86"/>
      <c r="BYT82" s="86"/>
      <c r="BYU82" s="86"/>
      <c r="BYV82" s="86"/>
      <c r="BYW82" s="86"/>
      <c r="BYX82" s="86"/>
      <c r="BYY82" s="86"/>
      <c r="BYZ82" s="86"/>
      <c r="BZA82" s="86"/>
      <c r="BZB82" s="86"/>
      <c r="BZC82" s="86"/>
      <c r="BZD82" s="86"/>
      <c r="BZE82" s="86"/>
      <c r="BZF82" s="86"/>
      <c r="BZG82" s="86"/>
      <c r="BZH82" s="86"/>
      <c r="BZI82" s="86"/>
      <c r="BZJ82" s="86"/>
      <c r="BZK82" s="86"/>
      <c r="BZL82" s="86"/>
      <c r="BZM82" s="86"/>
      <c r="BZN82" s="86"/>
      <c r="BZO82" s="86"/>
      <c r="BZP82" s="86"/>
      <c r="BZQ82" s="86"/>
      <c r="BZR82" s="86"/>
      <c r="BZS82" s="86"/>
      <c r="BZT82" s="86"/>
      <c r="BZU82" s="86"/>
      <c r="BZV82" s="86"/>
      <c r="BZW82" s="86"/>
      <c r="BZX82" s="86"/>
      <c r="BZY82" s="86"/>
      <c r="BZZ82" s="86"/>
      <c r="CAA82" s="86"/>
      <c r="CAB82" s="86"/>
      <c r="CAC82" s="86"/>
      <c r="CAD82" s="86"/>
      <c r="CAE82" s="86"/>
      <c r="CAF82" s="86"/>
      <c r="CAG82" s="86"/>
      <c r="CAH82" s="86"/>
      <c r="CAI82" s="86"/>
      <c r="CAJ82" s="86"/>
      <c r="CAK82" s="86"/>
      <c r="CAL82" s="86"/>
      <c r="CAM82" s="86"/>
      <c r="CAN82" s="86"/>
      <c r="CAO82" s="86"/>
      <c r="CAP82" s="86"/>
      <c r="CAQ82" s="86"/>
      <c r="CAR82" s="86"/>
      <c r="CAS82" s="86"/>
      <c r="CAT82" s="86"/>
      <c r="CAU82" s="86"/>
      <c r="CAV82" s="86"/>
      <c r="CAW82" s="86"/>
      <c r="CAX82" s="86"/>
      <c r="CAY82" s="86"/>
      <c r="CAZ82" s="86"/>
      <c r="CBA82" s="86"/>
      <c r="CBB82" s="86"/>
      <c r="CBC82" s="86"/>
      <c r="CBD82" s="86"/>
      <c r="CBE82" s="86"/>
      <c r="CBF82" s="86"/>
      <c r="CBG82" s="86"/>
      <c r="CBH82" s="86"/>
      <c r="CBI82" s="86"/>
      <c r="CBJ82" s="86"/>
      <c r="CBK82" s="86"/>
      <c r="CBL82" s="86"/>
      <c r="CBM82" s="86"/>
      <c r="CBN82" s="86"/>
      <c r="CBO82" s="86"/>
      <c r="CBP82" s="86"/>
      <c r="CBQ82" s="86"/>
      <c r="CBR82" s="86"/>
      <c r="CBS82" s="86"/>
      <c r="CBT82" s="86"/>
      <c r="CBU82" s="86"/>
      <c r="CBV82" s="86"/>
      <c r="CBW82" s="86"/>
      <c r="CBX82" s="86"/>
      <c r="CBY82" s="86"/>
      <c r="CBZ82" s="86"/>
      <c r="CCA82" s="86"/>
      <c r="CCB82" s="86"/>
      <c r="CCC82" s="86"/>
      <c r="CCD82" s="86"/>
      <c r="CCE82" s="86"/>
      <c r="CCF82" s="86"/>
      <c r="CCG82" s="86"/>
      <c r="CCH82" s="86"/>
      <c r="CCI82" s="86"/>
      <c r="CCJ82" s="86"/>
      <c r="CCK82" s="86"/>
      <c r="CCL82" s="86"/>
      <c r="CCM82" s="86"/>
      <c r="CCN82" s="86"/>
      <c r="CCO82" s="86"/>
      <c r="CCP82" s="86"/>
      <c r="CCQ82" s="86"/>
      <c r="CCR82" s="86"/>
      <c r="CCS82" s="86"/>
      <c r="CCT82" s="86"/>
      <c r="CCU82" s="86"/>
      <c r="CCV82" s="86"/>
      <c r="CCW82" s="86"/>
      <c r="CCX82" s="86"/>
      <c r="CCY82" s="86"/>
      <c r="CCZ82" s="86"/>
      <c r="CDA82" s="86"/>
      <c r="CDB82" s="86"/>
      <c r="CDC82" s="86"/>
      <c r="CDD82" s="86"/>
      <c r="CDE82" s="86"/>
      <c r="CDF82" s="86"/>
      <c r="CDG82" s="86"/>
      <c r="CDH82" s="86"/>
      <c r="CDI82" s="86"/>
      <c r="CDJ82" s="86"/>
      <c r="CDK82" s="86"/>
      <c r="CDL82" s="86"/>
      <c r="CDM82" s="86"/>
      <c r="CDN82" s="86"/>
      <c r="CDO82" s="86"/>
      <c r="CDP82" s="86"/>
      <c r="CDQ82" s="86"/>
      <c r="CDR82" s="86"/>
      <c r="CDS82" s="86"/>
      <c r="CDT82" s="86"/>
      <c r="CDU82" s="86"/>
      <c r="CDV82" s="86"/>
      <c r="CDW82" s="86"/>
      <c r="CDX82" s="86"/>
      <c r="CDY82" s="86"/>
      <c r="CDZ82" s="86"/>
      <c r="CEA82" s="86"/>
      <c r="CEB82" s="86"/>
      <c r="CEC82" s="86"/>
      <c r="CED82" s="86"/>
      <c r="CEE82" s="86"/>
      <c r="CEF82" s="86"/>
      <c r="CEG82" s="86"/>
      <c r="CEH82" s="86"/>
      <c r="CEI82" s="86"/>
      <c r="CEJ82" s="86"/>
      <c r="CEK82" s="86"/>
      <c r="CEL82" s="86"/>
      <c r="CEM82" s="86"/>
      <c r="CEN82" s="86"/>
      <c r="CEO82" s="86"/>
      <c r="CEP82" s="86"/>
      <c r="CEQ82" s="86"/>
      <c r="CER82" s="86"/>
      <c r="CES82" s="86"/>
      <c r="CET82" s="86"/>
      <c r="CEU82" s="86"/>
      <c r="CEV82" s="86"/>
      <c r="CEW82" s="86"/>
      <c r="CEX82" s="86"/>
      <c r="CEY82" s="86"/>
      <c r="CEZ82" s="86"/>
      <c r="CFA82" s="86"/>
      <c r="CFB82" s="86"/>
      <c r="CFC82" s="86"/>
      <c r="CFD82" s="86"/>
      <c r="CFE82" s="86"/>
      <c r="CFF82" s="86"/>
      <c r="CFG82" s="86"/>
      <c r="CFH82" s="86"/>
      <c r="CFI82" s="86"/>
      <c r="CFJ82" s="86"/>
      <c r="CFK82" s="86"/>
      <c r="CFL82" s="86"/>
      <c r="CFM82" s="86"/>
      <c r="CFN82" s="86"/>
      <c r="CFO82" s="86"/>
      <c r="CFP82" s="86"/>
      <c r="CFQ82" s="86"/>
      <c r="CFR82" s="86"/>
      <c r="CFS82" s="86"/>
      <c r="CFT82" s="86"/>
      <c r="CFU82" s="86"/>
      <c r="CFV82" s="86"/>
      <c r="CFW82" s="86"/>
      <c r="CFX82" s="86"/>
      <c r="CFY82" s="86"/>
      <c r="CFZ82" s="86"/>
      <c r="CGA82" s="86"/>
      <c r="CGB82" s="86"/>
      <c r="CGC82" s="86"/>
      <c r="CGD82" s="86"/>
      <c r="CGE82" s="86"/>
      <c r="CGF82" s="86"/>
      <c r="CGG82" s="86"/>
      <c r="CGH82" s="86"/>
      <c r="CGI82" s="86"/>
      <c r="CGJ82" s="86"/>
      <c r="CGK82" s="86"/>
      <c r="CGL82" s="86"/>
      <c r="CGM82" s="86"/>
      <c r="CGN82" s="86"/>
      <c r="CGO82" s="86"/>
      <c r="CGP82" s="86"/>
      <c r="CGQ82" s="86"/>
      <c r="CGR82" s="86"/>
      <c r="CGS82" s="86"/>
      <c r="CGT82" s="86"/>
      <c r="CGU82" s="86"/>
      <c r="CGV82" s="86"/>
      <c r="CGW82" s="86"/>
      <c r="CGX82" s="86"/>
      <c r="CGY82" s="86"/>
      <c r="CGZ82" s="86"/>
      <c r="CHA82" s="86"/>
      <c r="CHB82" s="86"/>
      <c r="CHC82" s="86"/>
      <c r="CHD82" s="86"/>
      <c r="CHE82" s="86"/>
      <c r="CHF82" s="86"/>
      <c r="CHG82" s="86"/>
      <c r="CHH82" s="86"/>
      <c r="CHI82" s="86"/>
      <c r="CHJ82" s="86"/>
      <c r="CHK82" s="86"/>
      <c r="CHL82" s="86"/>
      <c r="CHM82" s="86"/>
      <c r="CHN82" s="86"/>
      <c r="CHO82" s="86"/>
      <c r="CHP82" s="86"/>
      <c r="CHQ82" s="86"/>
      <c r="CHR82" s="86"/>
      <c r="CHS82" s="86"/>
      <c r="CHT82" s="86"/>
      <c r="CHU82" s="86"/>
      <c r="CHV82" s="86"/>
      <c r="CHW82" s="86"/>
      <c r="CHX82" s="86"/>
      <c r="CHY82" s="86"/>
      <c r="CHZ82" s="86"/>
      <c r="CIA82" s="86"/>
      <c r="CIB82" s="86"/>
      <c r="CIC82" s="86"/>
      <c r="CID82" s="86"/>
      <c r="CIE82" s="86"/>
      <c r="CIF82" s="86"/>
      <c r="CIG82" s="86"/>
      <c r="CIH82" s="86"/>
      <c r="CII82" s="86"/>
      <c r="CIJ82" s="86"/>
      <c r="CIK82" s="86"/>
      <c r="CIL82" s="86"/>
      <c r="CIM82" s="86"/>
      <c r="CIN82" s="86"/>
      <c r="CIO82" s="86"/>
      <c r="CIP82" s="86"/>
      <c r="CIQ82" s="86"/>
      <c r="CIR82" s="86"/>
      <c r="CIS82" s="86"/>
      <c r="CIT82" s="86"/>
      <c r="CIU82" s="86"/>
      <c r="CIV82" s="86"/>
      <c r="CIW82" s="86"/>
      <c r="CIX82" s="86"/>
      <c r="CIY82" s="86"/>
      <c r="CIZ82" s="86"/>
      <c r="CJA82" s="86"/>
      <c r="CJB82" s="86"/>
      <c r="CJC82" s="86"/>
      <c r="CJD82" s="86"/>
      <c r="CJE82" s="86"/>
      <c r="CJF82" s="86"/>
      <c r="CJG82" s="86"/>
      <c r="CJH82" s="86"/>
      <c r="CJI82" s="86"/>
      <c r="CJJ82" s="86"/>
      <c r="CJK82" s="86"/>
      <c r="CJL82" s="86"/>
      <c r="CJM82" s="86"/>
      <c r="CJN82" s="86"/>
      <c r="CJO82" s="86"/>
      <c r="CJP82" s="86"/>
      <c r="CJQ82" s="86"/>
      <c r="CJR82" s="86"/>
      <c r="CJS82" s="86"/>
      <c r="CJT82" s="86"/>
      <c r="CJU82" s="86"/>
      <c r="CJV82" s="86"/>
      <c r="CJW82" s="86"/>
      <c r="CJX82" s="86"/>
      <c r="CJY82" s="86"/>
      <c r="CJZ82" s="86"/>
      <c r="CKA82" s="86"/>
      <c r="CKB82" s="86"/>
      <c r="CKC82" s="86"/>
      <c r="CKD82" s="86"/>
      <c r="CKE82" s="86"/>
      <c r="CKF82" s="86"/>
      <c r="CKG82" s="86"/>
      <c r="CKH82" s="86"/>
      <c r="CKI82" s="86"/>
      <c r="CKJ82" s="86"/>
      <c r="CKK82" s="86"/>
      <c r="CKL82" s="86"/>
      <c r="CKM82" s="86"/>
      <c r="CKN82" s="86"/>
      <c r="CKO82" s="86"/>
      <c r="CKP82" s="86"/>
      <c r="CKQ82" s="86"/>
      <c r="CKR82" s="86"/>
      <c r="CKS82" s="86"/>
      <c r="CKT82" s="86"/>
      <c r="CKU82" s="86"/>
      <c r="CKV82" s="86"/>
      <c r="CKW82" s="86"/>
      <c r="CKX82" s="86"/>
      <c r="CKY82" s="86"/>
      <c r="CKZ82" s="86"/>
      <c r="CLA82" s="86"/>
      <c r="CLB82" s="86"/>
      <c r="CLC82" s="86"/>
      <c r="CLD82" s="86"/>
      <c r="CLE82" s="86"/>
      <c r="CLF82" s="86"/>
      <c r="CLG82" s="86"/>
      <c r="CLH82" s="86"/>
      <c r="CLI82" s="86"/>
      <c r="CLJ82" s="86"/>
      <c r="CLK82" s="86"/>
      <c r="CLL82" s="86"/>
      <c r="CLM82" s="86"/>
      <c r="CLN82" s="86"/>
      <c r="CLO82" s="86"/>
      <c r="CLP82" s="86"/>
      <c r="CLQ82" s="86"/>
      <c r="CLR82" s="86"/>
      <c r="CLS82" s="86"/>
      <c r="CLT82" s="86"/>
      <c r="CLU82" s="86"/>
      <c r="CLV82" s="86"/>
      <c r="CLW82" s="86"/>
      <c r="CLX82" s="86"/>
      <c r="CLY82" s="86"/>
      <c r="CLZ82" s="86"/>
      <c r="CMA82" s="86"/>
      <c r="CMB82" s="86"/>
      <c r="CMC82" s="86"/>
      <c r="CMD82" s="86"/>
      <c r="CME82" s="86"/>
      <c r="CMF82" s="86"/>
      <c r="CMG82" s="86"/>
      <c r="CMH82" s="86"/>
      <c r="CMI82" s="86"/>
      <c r="CMJ82" s="86"/>
      <c r="CMK82" s="86"/>
      <c r="CML82" s="86"/>
      <c r="CMM82" s="86"/>
      <c r="CMN82" s="86"/>
      <c r="CMO82" s="86"/>
      <c r="CMP82" s="86"/>
      <c r="CMQ82" s="86"/>
      <c r="CMR82" s="86"/>
      <c r="CMS82" s="86"/>
      <c r="CMT82" s="86"/>
      <c r="CMU82" s="86"/>
      <c r="CMV82" s="86"/>
      <c r="CMW82" s="86"/>
      <c r="CMX82" s="86"/>
      <c r="CMY82" s="86"/>
      <c r="CMZ82" s="86"/>
      <c r="CNA82" s="86"/>
      <c r="CNB82" s="86"/>
      <c r="CNC82" s="86"/>
      <c r="CND82" s="86"/>
      <c r="CNE82" s="86"/>
      <c r="CNF82" s="86"/>
      <c r="CNG82" s="86"/>
      <c r="CNH82" s="86"/>
      <c r="CNI82" s="86"/>
      <c r="CNJ82" s="86"/>
      <c r="CNK82" s="86"/>
      <c r="CNL82" s="86"/>
      <c r="CNM82" s="86"/>
      <c r="CNN82" s="86"/>
      <c r="CNO82" s="86"/>
      <c r="CNP82" s="86"/>
      <c r="CNQ82" s="86"/>
      <c r="CNR82" s="86"/>
      <c r="CNS82" s="86"/>
      <c r="CNT82" s="86"/>
      <c r="CNU82" s="86"/>
      <c r="CNV82" s="86"/>
      <c r="CNW82" s="86"/>
      <c r="CNX82" s="86"/>
      <c r="CNY82" s="86"/>
      <c r="CNZ82" s="86"/>
      <c r="COA82" s="86"/>
      <c r="COB82" s="86"/>
      <c r="COC82" s="86"/>
      <c r="COD82" s="86"/>
      <c r="COE82" s="86"/>
      <c r="COF82" s="86"/>
      <c r="COG82" s="86"/>
      <c r="COH82" s="86"/>
      <c r="COI82" s="86"/>
      <c r="COJ82" s="86"/>
      <c r="COK82" s="86"/>
      <c r="COL82" s="86"/>
      <c r="COM82" s="86"/>
      <c r="CON82" s="86"/>
      <c r="COO82" s="86"/>
      <c r="COP82" s="86"/>
      <c r="COQ82" s="86"/>
      <c r="COR82" s="86"/>
      <c r="COS82" s="86"/>
      <c r="COT82" s="86"/>
      <c r="COU82" s="86"/>
      <c r="COV82" s="86"/>
      <c r="COW82" s="86"/>
      <c r="COX82" s="86"/>
      <c r="COY82" s="86"/>
      <c r="COZ82" s="86"/>
      <c r="CPA82" s="86"/>
      <c r="CPB82" s="86"/>
      <c r="CPC82" s="86"/>
      <c r="CPD82" s="86"/>
      <c r="CPE82" s="86"/>
      <c r="CPF82" s="86"/>
      <c r="CPG82" s="86"/>
      <c r="CPH82" s="86"/>
      <c r="CPI82" s="86"/>
      <c r="CPJ82" s="86"/>
      <c r="CPK82" s="86"/>
      <c r="CPL82" s="86"/>
      <c r="CPM82" s="86"/>
      <c r="CPN82" s="86"/>
      <c r="CPO82" s="86"/>
      <c r="CPP82" s="86"/>
      <c r="CPQ82" s="86"/>
      <c r="CPR82" s="86"/>
      <c r="CPS82" s="86"/>
      <c r="CPT82" s="86"/>
      <c r="CPU82" s="86"/>
      <c r="CPV82" s="86"/>
      <c r="CPW82" s="86"/>
      <c r="CPX82" s="86"/>
      <c r="CPY82" s="86"/>
      <c r="CPZ82" s="86"/>
      <c r="CQA82" s="86"/>
      <c r="CQB82" s="86"/>
      <c r="CQC82" s="86"/>
      <c r="CQD82" s="86"/>
      <c r="CQE82" s="86"/>
      <c r="CQF82" s="86"/>
      <c r="CQG82" s="86"/>
      <c r="CQH82" s="86"/>
      <c r="CQI82" s="86"/>
      <c r="CQJ82" s="86"/>
      <c r="CQK82" s="86"/>
      <c r="CQL82" s="86"/>
      <c r="CQM82" s="86"/>
      <c r="CQN82" s="86"/>
      <c r="CQO82" s="86"/>
      <c r="CQP82" s="86"/>
      <c r="CQQ82" s="86"/>
      <c r="CQR82" s="86"/>
      <c r="CQS82" s="86"/>
      <c r="CQT82" s="86"/>
      <c r="CQU82" s="86"/>
      <c r="CQV82" s="86"/>
      <c r="CQW82" s="86"/>
      <c r="CQX82" s="86"/>
      <c r="CQY82" s="86"/>
      <c r="CQZ82" s="86"/>
      <c r="CRA82" s="86"/>
      <c r="CRB82" s="86"/>
      <c r="CRC82" s="86"/>
      <c r="CRD82" s="86"/>
      <c r="CRE82" s="86"/>
      <c r="CRF82" s="86"/>
      <c r="CRG82" s="86"/>
      <c r="CRH82" s="86"/>
      <c r="CRI82" s="86"/>
      <c r="CRJ82" s="86"/>
      <c r="CRK82" s="86"/>
      <c r="CRL82" s="86"/>
      <c r="CRM82" s="86"/>
      <c r="CRN82" s="86"/>
      <c r="CRO82" s="86"/>
      <c r="CRP82" s="86"/>
      <c r="CRQ82" s="86"/>
      <c r="CRR82" s="86"/>
      <c r="CRS82" s="86"/>
      <c r="CRT82" s="86"/>
      <c r="CRU82" s="86"/>
      <c r="CRV82" s="86"/>
      <c r="CRW82" s="86"/>
      <c r="CRX82" s="86"/>
      <c r="CRY82" s="86"/>
      <c r="CRZ82" s="86"/>
      <c r="CSA82" s="86"/>
      <c r="CSB82" s="86"/>
      <c r="CSC82" s="86"/>
      <c r="CSD82" s="86"/>
      <c r="CSE82" s="86"/>
      <c r="CSF82" s="86"/>
      <c r="CSG82" s="86"/>
      <c r="CSH82" s="86"/>
      <c r="CSI82" s="86"/>
      <c r="CSJ82" s="86"/>
      <c r="CSK82" s="86"/>
      <c r="CSL82" s="86"/>
      <c r="CSM82" s="86"/>
      <c r="CSN82" s="86"/>
      <c r="CSO82" s="86"/>
      <c r="CSP82" s="86"/>
      <c r="CSQ82" s="86"/>
      <c r="CSR82" s="86"/>
      <c r="CSS82" s="86"/>
      <c r="CST82" s="86"/>
      <c r="CSU82" s="86"/>
      <c r="CSV82" s="86"/>
      <c r="CSW82" s="86"/>
      <c r="CSX82" s="86"/>
      <c r="CSY82" s="86"/>
      <c r="CSZ82" s="86"/>
      <c r="CTA82" s="86"/>
      <c r="CTB82" s="86"/>
      <c r="CTC82" s="86"/>
      <c r="CTD82" s="86"/>
      <c r="CTE82" s="86"/>
      <c r="CTF82" s="86"/>
      <c r="CTG82" s="86"/>
      <c r="CTH82" s="86"/>
      <c r="CTI82" s="86"/>
      <c r="CTJ82" s="86"/>
      <c r="CTK82" s="86"/>
      <c r="CTL82" s="86"/>
      <c r="CTM82" s="86"/>
      <c r="CTN82" s="86"/>
      <c r="CTO82" s="86"/>
      <c r="CTP82" s="86"/>
      <c r="CTQ82" s="86"/>
      <c r="CTR82" s="86"/>
      <c r="CTS82" s="86"/>
      <c r="CTT82" s="86"/>
      <c r="CTU82" s="86"/>
      <c r="CTV82" s="86"/>
      <c r="CTW82" s="86"/>
      <c r="CTX82" s="86"/>
      <c r="CTY82" s="86"/>
      <c r="CTZ82" s="86"/>
      <c r="CUA82" s="86"/>
      <c r="CUB82" s="86"/>
      <c r="CUC82" s="86"/>
      <c r="CUD82" s="86"/>
      <c r="CUE82" s="86"/>
      <c r="CUF82" s="86"/>
      <c r="CUG82" s="86"/>
      <c r="CUH82" s="86"/>
      <c r="CUI82" s="86"/>
      <c r="CUJ82" s="86"/>
      <c r="CUK82" s="86"/>
      <c r="CUL82" s="86"/>
      <c r="CUM82" s="86"/>
      <c r="CUN82" s="86"/>
      <c r="CUO82" s="86"/>
      <c r="CUP82" s="86"/>
      <c r="CUQ82" s="86"/>
      <c r="CUR82" s="86"/>
      <c r="CUS82" s="86"/>
      <c r="CUT82" s="86"/>
      <c r="CUU82" s="86"/>
      <c r="CUV82" s="86"/>
      <c r="CUW82" s="86"/>
      <c r="CUX82" s="86"/>
      <c r="CUY82" s="86"/>
      <c r="CUZ82" s="86"/>
      <c r="CVA82" s="86"/>
      <c r="CVB82" s="86"/>
      <c r="CVC82" s="86"/>
      <c r="CVD82" s="86"/>
      <c r="CVE82" s="86"/>
      <c r="CVF82" s="86"/>
      <c r="CVG82" s="86"/>
      <c r="CVH82" s="86"/>
      <c r="CVI82" s="86"/>
      <c r="CVJ82" s="86"/>
      <c r="CVK82" s="86"/>
      <c r="CVL82" s="86"/>
      <c r="CVM82" s="86"/>
      <c r="CVN82" s="86"/>
      <c r="CVO82" s="86"/>
      <c r="CVP82" s="86"/>
      <c r="CVQ82" s="86"/>
      <c r="CVR82" s="86"/>
      <c r="CVS82" s="86"/>
      <c r="CVT82" s="86"/>
      <c r="CVU82" s="86"/>
      <c r="CVV82" s="86"/>
      <c r="CVW82" s="86"/>
      <c r="CVX82" s="86"/>
      <c r="CVY82" s="86"/>
      <c r="CVZ82" s="86"/>
      <c r="CWA82" s="86"/>
      <c r="CWB82" s="86"/>
      <c r="CWC82" s="86"/>
      <c r="CWD82" s="86"/>
      <c r="CWE82" s="86"/>
      <c r="CWF82" s="86"/>
      <c r="CWG82" s="86"/>
      <c r="CWH82" s="86"/>
      <c r="CWI82" s="86"/>
      <c r="CWJ82" s="86"/>
      <c r="CWK82" s="86"/>
      <c r="CWL82" s="86"/>
      <c r="CWM82" s="86"/>
      <c r="CWN82" s="86"/>
      <c r="CWO82" s="86"/>
      <c r="CWP82" s="86"/>
      <c r="CWQ82" s="86"/>
      <c r="CWR82" s="86"/>
      <c r="CWS82" s="86"/>
      <c r="CWT82" s="86"/>
      <c r="CWU82" s="86"/>
      <c r="CWV82" s="86"/>
      <c r="CWW82" s="86"/>
      <c r="CWX82" s="86"/>
      <c r="CWY82" s="86"/>
      <c r="CWZ82" s="86"/>
      <c r="CXA82" s="86"/>
      <c r="CXB82" s="86"/>
      <c r="CXC82" s="86"/>
      <c r="CXD82" s="86"/>
      <c r="CXE82" s="86"/>
      <c r="CXF82" s="86"/>
      <c r="CXG82" s="86"/>
      <c r="CXH82" s="86"/>
      <c r="CXI82" s="86"/>
      <c r="CXJ82" s="86"/>
      <c r="CXK82" s="86"/>
      <c r="CXL82" s="86"/>
      <c r="CXM82" s="86"/>
      <c r="CXN82" s="86"/>
      <c r="CXO82" s="86"/>
      <c r="CXP82" s="86"/>
      <c r="CXQ82" s="86"/>
      <c r="CXR82" s="86"/>
      <c r="CXS82" s="86"/>
      <c r="CXT82" s="86"/>
      <c r="CXU82" s="86"/>
      <c r="CXV82" s="86"/>
      <c r="CXW82" s="86"/>
      <c r="CXX82" s="86"/>
      <c r="CXY82" s="86"/>
      <c r="CXZ82" s="86"/>
      <c r="CYA82" s="86"/>
      <c r="CYB82" s="86"/>
      <c r="CYC82" s="86"/>
      <c r="CYD82" s="86"/>
      <c r="CYE82" s="86"/>
      <c r="CYF82" s="86"/>
      <c r="CYG82" s="86"/>
      <c r="CYH82" s="86"/>
      <c r="CYI82" s="86"/>
      <c r="CYJ82" s="86"/>
      <c r="CYK82" s="86"/>
      <c r="CYL82" s="86"/>
      <c r="CYM82" s="86"/>
      <c r="CYN82" s="86"/>
      <c r="CYO82" s="86"/>
      <c r="CYP82" s="86"/>
      <c r="CYQ82" s="86"/>
      <c r="CYR82" s="86"/>
      <c r="CYS82" s="86"/>
      <c r="CYT82" s="86"/>
      <c r="CYU82" s="86"/>
      <c r="CYV82" s="86"/>
      <c r="CYW82" s="86"/>
      <c r="CYX82" s="86"/>
      <c r="CYY82" s="86"/>
      <c r="CYZ82" s="86"/>
      <c r="CZA82" s="86"/>
      <c r="CZB82" s="86"/>
      <c r="CZC82" s="86"/>
      <c r="CZD82" s="86"/>
      <c r="CZE82" s="86"/>
      <c r="CZF82" s="86"/>
      <c r="CZG82" s="86"/>
      <c r="CZH82" s="86"/>
      <c r="CZI82" s="86"/>
      <c r="CZJ82" s="86"/>
      <c r="CZK82" s="86"/>
      <c r="CZL82" s="86"/>
      <c r="CZM82" s="86"/>
      <c r="CZN82" s="86"/>
      <c r="CZO82" s="86"/>
      <c r="CZP82" s="86"/>
      <c r="CZQ82" s="86"/>
      <c r="CZR82" s="86"/>
      <c r="CZS82" s="86"/>
      <c r="CZT82" s="86"/>
      <c r="CZU82" s="86"/>
      <c r="CZV82" s="86"/>
      <c r="CZW82" s="86"/>
      <c r="CZX82" s="86"/>
      <c r="CZY82" s="86"/>
      <c r="CZZ82" s="86"/>
      <c r="DAA82" s="86"/>
      <c r="DAB82" s="86"/>
      <c r="DAC82" s="86"/>
      <c r="DAD82" s="86"/>
      <c r="DAE82" s="86"/>
      <c r="DAF82" s="86"/>
      <c r="DAG82" s="86"/>
      <c r="DAH82" s="86"/>
      <c r="DAI82" s="86"/>
      <c r="DAJ82" s="86"/>
      <c r="DAK82" s="86"/>
      <c r="DAL82" s="86"/>
      <c r="DAM82" s="86"/>
      <c r="DAN82" s="86"/>
      <c r="DAO82" s="86"/>
      <c r="DAP82" s="86"/>
      <c r="DAQ82" s="86"/>
      <c r="DAR82" s="86"/>
      <c r="DAS82" s="86"/>
      <c r="DAT82" s="86"/>
      <c r="DAU82" s="86"/>
      <c r="DAV82" s="86"/>
      <c r="DAW82" s="86"/>
      <c r="DAX82" s="86"/>
      <c r="DAY82" s="86"/>
      <c r="DAZ82" s="86"/>
      <c r="DBA82" s="86"/>
      <c r="DBB82" s="86"/>
      <c r="DBC82" s="86"/>
      <c r="DBD82" s="86"/>
      <c r="DBE82" s="86"/>
      <c r="DBF82" s="86"/>
      <c r="DBG82" s="86"/>
      <c r="DBH82" s="86"/>
      <c r="DBI82" s="86"/>
      <c r="DBJ82" s="86"/>
      <c r="DBK82" s="86"/>
      <c r="DBL82" s="86"/>
      <c r="DBM82" s="86"/>
      <c r="DBN82" s="86"/>
      <c r="DBO82" s="86"/>
      <c r="DBP82" s="86"/>
      <c r="DBQ82" s="86"/>
      <c r="DBR82" s="86"/>
      <c r="DBS82" s="86"/>
      <c r="DBT82" s="86"/>
      <c r="DBU82" s="86"/>
      <c r="DBV82" s="86"/>
      <c r="DBW82" s="86"/>
      <c r="DBX82" s="86"/>
      <c r="DBY82" s="86"/>
      <c r="DBZ82" s="86"/>
      <c r="DCA82" s="86"/>
      <c r="DCB82" s="86"/>
      <c r="DCC82" s="86"/>
      <c r="DCD82" s="86"/>
      <c r="DCE82" s="86"/>
      <c r="DCF82" s="86"/>
      <c r="DCG82" s="86"/>
      <c r="DCH82" s="86"/>
      <c r="DCI82" s="86"/>
      <c r="DCJ82" s="86"/>
      <c r="DCK82" s="86"/>
      <c r="DCL82" s="86"/>
      <c r="DCM82" s="86"/>
      <c r="DCN82" s="86"/>
      <c r="DCO82" s="86"/>
      <c r="DCP82" s="86"/>
      <c r="DCQ82" s="86"/>
      <c r="DCR82" s="86"/>
      <c r="DCS82" s="86"/>
      <c r="DCT82" s="86"/>
      <c r="DCU82" s="86"/>
      <c r="DCV82" s="86"/>
      <c r="DCW82" s="86"/>
      <c r="DCX82" s="86"/>
      <c r="DCY82" s="86"/>
      <c r="DCZ82" s="86"/>
      <c r="DDA82" s="86"/>
      <c r="DDB82" s="86"/>
      <c r="DDC82" s="86"/>
      <c r="DDD82" s="86"/>
      <c r="DDE82" s="86"/>
      <c r="DDF82" s="86"/>
      <c r="DDG82" s="86"/>
      <c r="DDH82" s="86"/>
      <c r="DDI82" s="86"/>
      <c r="DDJ82" s="86"/>
      <c r="DDK82" s="86"/>
      <c r="DDL82" s="86"/>
      <c r="DDM82" s="86"/>
      <c r="DDN82" s="86"/>
      <c r="DDO82" s="86"/>
      <c r="DDP82" s="86"/>
      <c r="DDQ82" s="86"/>
      <c r="DDR82" s="86"/>
      <c r="DDS82" s="86"/>
      <c r="DDT82" s="86"/>
      <c r="DDU82" s="86"/>
      <c r="DDV82" s="86"/>
      <c r="DDW82" s="86"/>
      <c r="DDX82" s="86"/>
      <c r="DDY82" s="86"/>
      <c r="DDZ82" s="86"/>
      <c r="DEA82" s="86"/>
      <c r="DEB82" s="86"/>
      <c r="DEC82" s="86"/>
      <c r="DED82" s="86"/>
      <c r="DEE82" s="86"/>
      <c r="DEF82" s="86"/>
      <c r="DEG82" s="86"/>
      <c r="DEH82" s="86"/>
      <c r="DEI82" s="86"/>
      <c r="DEJ82" s="86"/>
      <c r="DEK82" s="86"/>
      <c r="DEL82" s="86"/>
      <c r="DEM82" s="86"/>
      <c r="DEN82" s="86"/>
      <c r="DEO82" s="86"/>
      <c r="DEP82" s="86"/>
      <c r="DEQ82" s="86"/>
      <c r="DER82" s="86"/>
      <c r="DES82" s="86"/>
      <c r="DET82" s="86"/>
      <c r="DEU82" s="86"/>
      <c r="DEV82" s="86"/>
      <c r="DEW82" s="86"/>
      <c r="DEX82" s="86"/>
      <c r="DEY82" s="86"/>
      <c r="DEZ82" s="86"/>
      <c r="DFA82" s="86"/>
      <c r="DFB82" s="86"/>
      <c r="DFC82" s="86"/>
      <c r="DFD82" s="86"/>
      <c r="DFE82" s="86"/>
      <c r="DFF82" s="86"/>
      <c r="DFG82" s="86"/>
      <c r="DFH82" s="86"/>
      <c r="DFI82" s="86"/>
      <c r="DFJ82" s="86"/>
      <c r="DFK82" s="86"/>
      <c r="DFL82" s="86"/>
      <c r="DFM82" s="86"/>
      <c r="DFN82" s="86"/>
      <c r="DFO82" s="86"/>
      <c r="DFP82" s="86"/>
      <c r="DFQ82" s="86"/>
      <c r="DFR82" s="86"/>
      <c r="DFS82" s="86"/>
      <c r="DFT82" s="86"/>
      <c r="DFU82" s="86"/>
      <c r="DFV82" s="86"/>
      <c r="DFW82" s="86"/>
      <c r="DFX82" s="86"/>
      <c r="DFY82" s="86"/>
      <c r="DFZ82" s="86"/>
      <c r="DGA82" s="86"/>
      <c r="DGB82" s="86"/>
      <c r="DGC82" s="86"/>
      <c r="DGD82" s="86"/>
      <c r="DGE82" s="86"/>
      <c r="DGF82" s="86"/>
      <c r="DGG82" s="86"/>
      <c r="DGH82" s="86"/>
      <c r="DGI82" s="86"/>
      <c r="DGJ82" s="86"/>
      <c r="DGK82" s="86"/>
      <c r="DGL82" s="86"/>
      <c r="DGM82" s="86"/>
      <c r="DGN82" s="86"/>
      <c r="DGO82" s="86"/>
      <c r="DGP82" s="86"/>
      <c r="DGQ82" s="86"/>
      <c r="DGR82" s="86"/>
      <c r="DGS82" s="86"/>
      <c r="DGT82" s="86"/>
      <c r="DGU82" s="86"/>
      <c r="DGV82" s="86"/>
      <c r="DGW82" s="86"/>
      <c r="DGX82" s="86"/>
      <c r="DGY82" s="86"/>
      <c r="DGZ82" s="86"/>
      <c r="DHA82" s="86"/>
      <c r="DHB82" s="86"/>
      <c r="DHC82" s="86"/>
      <c r="DHD82" s="86"/>
      <c r="DHE82" s="86"/>
      <c r="DHF82" s="86"/>
      <c r="DHG82" s="86"/>
      <c r="DHH82" s="86"/>
      <c r="DHI82" s="86"/>
      <c r="DHJ82" s="86"/>
      <c r="DHK82" s="86"/>
      <c r="DHL82" s="86"/>
      <c r="DHM82" s="86"/>
      <c r="DHN82" s="86"/>
      <c r="DHO82" s="86"/>
      <c r="DHP82" s="86"/>
      <c r="DHQ82" s="86"/>
      <c r="DHR82" s="86"/>
      <c r="DHS82" s="86"/>
      <c r="DHT82" s="86"/>
      <c r="DHU82" s="86"/>
      <c r="DHV82" s="86"/>
      <c r="DHW82" s="86"/>
      <c r="DHX82" s="86"/>
      <c r="DHY82" s="86"/>
      <c r="DHZ82" s="86"/>
      <c r="DIA82" s="86"/>
      <c r="DIB82" s="86"/>
      <c r="DIC82" s="86"/>
      <c r="DID82" s="86"/>
      <c r="DIE82" s="86"/>
      <c r="DIF82" s="86"/>
      <c r="DIG82" s="86"/>
      <c r="DIH82" s="86"/>
      <c r="DII82" s="86"/>
      <c r="DIJ82" s="86"/>
      <c r="DIK82" s="86"/>
      <c r="DIL82" s="86"/>
      <c r="DIM82" s="86"/>
      <c r="DIN82" s="86"/>
      <c r="DIO82" s="86"/>
      <c r="DIP82" s="86"/>
      <c r="DIQ82" s="86"/>
      <c r="DIR82" s="86"/>
      <c r="DIS82" s="86"/>
      <c r="DIT82" s="86"/>
      <c r="DIU82" s="86"/>
      <c r="DIV82" s="86"/>
      <c r="DIW82" s="86"/>
      <c r="DIX82" s="86"/>
      <c r="DIY82" s="86"/>
      <c r="DIZ82" s="86"/>
      <c r="DJA82" s="86"/>
      <c r="DJB82" s="86"/>
      <c r="DJC82" s="86"/>
      <c r="DJD82" s="86"/>
      <c r="DJE82" s="86"/>
      <c r="DJF82" s="86"/>
      <c r="DJG82" s="86"/>
      <c r="DJH82" s="86"/>
      <c r="DJI82" s="86"/>
      <c r="DJJ82" s="86"/>
      <c r="DJK82" s="86"/>
      <c r="DJL82" s="86"/>
      <c r="DJM82" s="86"/>
      <c r="DJN82" s="86"/>
      <c r="DJO82" s="86"/>
      <c r="DJP82" s="86"/>
      <c r="DJQ82" s="86"/>
      <c r="DJR82" s="86"/>
      <c r="DJS82" s="86"/>
      <c r="DJT82" s="86"/>
      <c r="DJU82" s="86"/>
      <c r="DJV82" s="86"/>
      <c r="DJW82" s="86"/>
      <c r="DJX82" s="86"/>
      <c r="DJY82" s="86"/>
      <c r="DJZ82" s="86"/>
      <c r="DKA82" s="86"/>
      <c r="DKB82" s="86"/>
      <c r="DKC82" s="86"/>
      <c r="DKD82" s="86"/>
      <c r="DKE82" s="86"/>
      <c r="DKF82" s="86"/>
      <c r="DKG82" s="86"/>
      <c r="DKH82" s="86"/>
      <c r="DKI82" s="86"/>
      <c r="DKJ82" s="86"/>
      <c r="DKK82" s="86"/>
      <c r="DKL82" s="86"/>
      <c r="DKM82" s="86"/>
      <c r="DKN82" s="86"/>
      <c r="DKO82" s="86"/>
      <c r="DKP82" s="86"/>
      <c r="DKQ82" s="86"/>
      <c r="DKR82" s="86"/>
      <c r="DKS82" s="86"/>
      <c r="DKT82" s="86"/>
      <c r="DKU82" s="86"/>
      <c r="DKV82" s="86"/>
      <c r="DKW82" s="86"/>
      <c r="DKX82" s="86"/>
      <c r="DKY82" s="86"/>
      <c r="DKZ82" s="86"/>
      <c r="DLA82" s="86"/>
      <c r="DLB82" s="86"/>
      <c r="DLC82" s="86"/>
      <c r="DLD82" s="86"/>
      <c r="DLE82" s="86"/>
      <c r="DLF82" s="86"/>
      <c r="DLG82" s="86"/>
      <c r="DLH82" s="86"/>
      <c r="DLI82" s="86"/>
      <c r="DLJ82" s="86"/>
      <c r="DLK82" s="86"/>
      <c r="DLL82" s="86"/>
      <c r="DLM82" s="86"/>
      <c r="DLN82" s="86"/>
      <c r="DLO82" s="86"/>
      <c r="DLP82" s="86"/>
      <c r="DLQ82" s="86"/>
      <c r="DLR82" s="86"/>
      <c r="DLS82" s="86"/>
      <c r="DLT82" s="86"/>
      <c r="DLU82" s="86"/>
      <c r="DLV82" s="86"/>
      <c r="DLW82" s="86"/>
      <c r="DLX82" s="86"/>
      <c r="DLY82" s="86"/>
      <c r="DLZ82" s="86"/>
      <c r="DMA82" s="86"/>
      <c r="DMB82" s="86"/>
      <c r="DMC82" s="86"/>
      <c r="DMD82" s="86"/>
      <c r="DME82" s="86"/>
      <c r="DMF82" s="86"/>
      <c r="DMG82" s="86"/>
      <c r="DMH82" s="86"/>
      <c r="DMI82" s="86"/>
      <c r="DMJ82" s="86"/>
      <c r="DMK82" s="86"/>
      <c r="DML82" s="86"/>
      <c r="DMM82" s="86"/>
      <c r="DMN82" s="86"/>
      <c r="DMO82" s="86"/>
      <c r="DMP82" s="86"/>
      <c r="DMQ82" s="86"/>
      <c r="DMR82" s="86"/>
      <c r="DMS82" s="86"/>
      <c r="DMT82" s="86"/>
      <c r="DMU82" s="86"/>
      <c r="DMV82" s="86"/>
      <c r="DMW82" s="86"/>
      <c r="DMX82" s="86"/>
      <c r="DMY82" s="86"/>
      <c r="DMZ82" s="86"/>
      <c r="DNA82" s="86"/>
      <c r="DNB82" s="86"/>
      <c r="DNC82" s="86"/>
      <c r="DND82" s="86"/>
      <c r="DNE82" s="86"/>
      <c r="DNF82" s="86"/>
      <c r="DNG82" s="86"/>
      <c r="DNH82" s="86"/>
      <c r="DNI82" s="86"/>
      <c r="DNJ82" s="86"/>
      <c r="DNK82" s="86"/>
      <c r="DNL82" s="86"/>
      <c r="DNM82" s="86"/>
      <c r="DNN82" s="86"/>
      <c r="DNO82" s="86"/>
      <c r="DNP82" s="86"/>
      <c r="DNQ82" s="86"/>
      <c r="DNR82" s="86"/>
      <c r="DNS82" s="86"/>
      <c r="DNT82" s="86"/>
      <c r="DNU82" s="86"/>
      <c r="DNV82" s="86"/>
      <c r="DNW82" s="86"/>
      <c r="DNX82" s="86"/>
      <c r="DNY82" s="86"/>
      <c r="DNZ82" s="86"/>
      <c r="DOA82" s="86"/>
      <c r="DOB82" s="86"/>
      <c r="DOC82" s="86"/>
      <c r="DOD82" s="86"/>
      <c r="DOE82" s="86"/>
      <c r="DOF82" s="86"/>
      <c r="DOG82" s="86"/>
      <c r="DOH82" s="86"/>
      <c r="DOI82" s="86"/>
      <c r="DOJ82" s="86"/>
      <c r="DOK82" s="86"/>
      <c r="DOL82" s="86"/>
      <c r="DOM82" s="86"/>
      <c r="DON82" s="86"/>
      <c r="DOO82" s="86"/>
      <c r="DOP82" s="86"/>
      <c r="DOQ82" s="86"/>
      <c r="DOR82" s="86"/>
      <c r="DOS82" s="86"/>
      <c r="DOT82" s="86"/>
      <c r="DOU82" s="86"/>
      <c r="DOV82" s="86"/>
      <c r="DOW82" s="86"/>
      <c r="DOX82" s="86"/>
      <c r="DOY82" s="86"/>
      <c r="DOZ82" s="86"/>
      <c r="DPA82" s="86"/>
      <c r="DPB82" s="86"/>
      <c r="DPC82" s="86"/>
      <c r="DPD82" s="86"/>
      <c r="DPE82" s="86"/>
      <c r="DPF82" s="86"/>
      <c r="DPG82" s="86"/>
      <c r="DPH82" s="86"/>
      <c r="DPI82" s="86"/>
      <c r="DPJ82" s="86"/>
      <c r="DPK82" s="86"/>
      <c r="DPL82" s="86"/>
      <c r="DPM82" s="86"/>
      <c r="DPN82" s="86"/>
      <c r="DPO82" s="86"/>
      <c r="DPP82" s="86"/>
      <c r="DPQ82" s="86"/>
      <c r="DPR82" s="86"/>
      <c r="DPS82" s="86"/>
      <c r="DPT82" s="86"/>
      <c r="DPU82" s="86"/>
      <c r="DPV82" s="86"/>
      <c r="DPW82" s="86"/>
      <c r="DPX82" s="86"/>
      <c r="DPY82" s="86"/>
      <c r="DPZ82" s="86"/>
      <c r="DQA82" s="86"/>
      <c r="DQB82" s="86"/>
      <c r="DQC82" s="86"/>
      <c r="DQD82" s="86"/>
      <c r="DQE82" s="86"/>
      <c r="DQF82" s="86"/>
      <c r="DQG82" s="86"/>
      <c r="DQH82" s="86"/>
      <c r="DQI82" s="86"/>
      <c r="DQJ82" s="86"/>
      <c r="DQK82" s="86"/>
      <c r="DQL82" s="86"/>
      <c r="DQM82" s="86"/>
      <c r="DQN82" s="86"/>
      <c r="DQO82" s="86"/>
      <c r="DQP82" s="86"/>
      <c r="DQQ82" s="86"/>
      <c r="DQR82" s="86"/>
      <c r="DQS82" s="86"/>
      <c r="DQT82" s="86"/>
      <c r="DQU82" s="86"/>
      <c r="DQV82" s="86"/>
      <c r="DQW82" s="86"/>
      <c r="DQX82" s="86"/>
      <c r="DQY82" s="86"/>
      <c r="DQZ82" s="86"/>
      <c r="DRA82" s="86"/>
      <c r="DRB82" s="86"/>
      <c r="DRC82" s="86"/>
      <c r="DRD82" s="86"/>
      <c r="DRE82" s="86"/>
      <c r="DRF82" s="86"/>
      <c r="DRG82" s="86"/>
      <c r="DRH82" s="86"/>
      <c r="DRI82" s="86"/>
      <c r="DRJ82" s="86"/>
      <c r="DRK82" s="86"/>
      <c r="DRL82" s="86"/>
      <c r="DRM82" s="86"/>
      <c r="DRN82" s="86"/>
      <c r="DRO82" s="86"/>
      <c r="DRP82" s="86"/>
      <c r="DRQ82" s="86"/>
      <c r="DRR82" s="86"/>
      <c r="DRS82" s="86"/>
      <c r="DRT82" s="86"/>
      <c r="DRU82" s="86"/>
      <c r="DRV82" s="86"/>
      <c r="DRW82" s="86"/>
      <c r="DRX82" s="86"/>
      <c r="DRY82" s="86"/>
      <c r="DRZ82" s="86"/>
      <c r="DSA82" s="86"/>
      <c r="DSB82" s="86"/>
      <c r="DSC82" s="86"/>
      <c r="DSD82" s="86"/>
      <c r="DSE82" s="86"/>
      <c r="DSF82" s="86"/>
      <c r="DSG82" s="86"/>
      <c r="DSH82" s="86"/>
      <c r="DSI82" s="86"/>
      <c r="DSJ82" s="86"/>
      <c r="DSK82" s="86"/>
      <c r="DSL82" s="86"/>
      <c r="DSM82" s="86"/>
      <c r="DSN82" s="86"/>
      <c r="DSO82" s="86"/>
      <c r="DSP82" s="86"/>
      <c r="DSQ82" s="86"/>
      <c r="DSR82" s="86"/>
      <c r="DSS82" s="86"/>
      <c r="DST82" s="86"/>
      <c r="DSU82" s="86"/>
      <c r="DSV82" s="86"/>
      <c r="DSW82" s="86"/>
      <c r="DSX82" s="86"/>
      <c r="DSY82" s="86"/>
      <c r="DSZ82" s="86"/>
      <c r="DTA82" s="86"/>
      <c r="DTB82" s="86"/>
      <c r="DTC82" s="86"/>
      <c r="DTD82" s="86"/>
      <c r="DTE82" s="86"/>
      <c r="DTF82" s="86"/>
      <c r="DTG82" s="86"/>
      <c r="DTH82" s="86"/>
      <c r="DTI82" s="86"/>
      <c r="DTJ82" s="86"/>
      <c r="DTK82" s="86"/>
      <c r="DTL82" s="86"/>
      <c r="DTM82" s="86"/>
      <c r="DTN82" s="86"/>
      <c r="DTO82" s="86"/>
      <c r="DTP82" s="86"/>
      <c r="DTQ82" s="86"/>
      <c r="DTR82" s="86"/>
      <c r="DTS82" s="86"/>
      <c r="DTT82" s="86"/>
      <c r="DTU82" s="86"/>
      <c r="DTV82" s="86"/>
      <c r="DTW82" s="86"/>
      <c r="DTX82" s="86"/>
      <c r="DTY82" s="86"/>
      <c r="DTZ82" s="86"/>
      <c r="DUA82" s="86"/>
      <c r="DUB82" s="86"/>
      <c r="DUC82" s="86"/>
      <c r="DUD82" s="86"/>
      <c r="DUE82" s="86"/>
      <c r="DUF82" s="86"/>
      <c r="DUG82" s="86"/>
      <c r="DUH82" s="86"/>
      <c r="DUI82" s="86"/>
      <c r="DUJ82" s="86"/>
      <c r="DUK82" s="86"/>
      <c r="DUL82" s="86"/>
      <c r="DUM82" s="86"/>
      <c r="DUN82" s="86"/>
      <c r="DUO82" s="86"/>
      <c r="DUP82" s="86"/>
      <c r="DUQ82" s="86"/>
      <c r="DUR82" s="86"/>
      <c r="DUS82" s="86"/>
      <c r="DUT82" s="86"/>
      <c r="DUU82" s="86"/>
      <c r="DUV82" s="86"/>
      <c r="DUW82" s="86"/>
      <c r="DUX82" s="86"/>
      <c r="DUY82" s="86"/>
      <c r="DUZ82" s="86"/>
      <c r="DVA82" s="86"/>
      <c r="DVB82" s="86"/>
      <c r="DVC82" s="86"/>
      <c r="DVD82" s="86"/>
      <c r="DVE82" s="86"/>
      <c r="DVF82" s="86"/>
      <c r="DVG82" s="86"/>
      <c r="DVH82" s="86"/>
      <c r="DVI82" s="86"/>
      <c r="DVJ82" s="86"/>
      <c r="DVK82" s="86"/>
      <c r="DVL82" s="86"/>
      <c r="DVM82" s="86"/>
      <c r="DVN82" s="86"/>
      <c r="DVO82" s="86"/>
      <c r="DVP82" s="86"/>
      <c r="DVQ82" s="86"/>
      <c r="DVR82" s="86"/>
      <c r="DVS82" s="86"/>
      <c r="DVT82" s="86"/>
      <c r="DVU82" s="86"/>
      <c r="DVV82" s="86"/>
      <c r="DVW82" s="86"/>
      <c r="DVX82" s="86"/>
      <c r="DVY82" s="86"/>
      <c r="DVZ82" s="86"/>
      <c r="DWA82" s="86"/>
      <c r="DWB82" s="86"/>
      <c r="DWC82" s="86"/>
      <c r="DWD82" s="86"/>
      <c r="DWE82" s="86"/>
      <c r="DWF82" s="86"/>
      <c r="DWG82" s="86"/>
      <c r="DWH82" s="86"/>
      <c r="DWI82" s="86"/>
      <c r="DWJ82" s="86"/>
      <c r="DWK82" s="86"/>
      <c r="DWL82" s="86"/>
      <c r="DWM82" s="86"/>
      <c r="DWN82" s="86"/>
      <c r="DWO82" s="86"/>
      <c r="DWP82" s="86"/>
      <c r="DWQ82" s="86"/>
      <c r="DWR82" s="86"/>
      <c r="DWS82" s="86"/>
      <c r="DWT82" s="86"/>
      <c r="DWU82" s="86"/>
      <c r="DWV82" s="86"/>
      <c r="DWW82" s="86"/>
      <c r="DWX82" s="86"/>
      <c r="DWY82" s="86"/>
      <c r="DWZ82" s="86"/>
      <c r="DXA82" s="86"/>
      <c r="DXB82" s="86"/>
      <c r="DXC82" s="86"/>
      <c r="DXD82" s="86"/>
      <c r="DXE82" s="86"/>
      <c r="DXF82" s="86"/>
      <c r="DXG82" s="86"/>
      <c r="DXH82" s="86"/>
      <c r="DXI82" s="86"/>
      <c r="DXJ82" s="86"/>
      <c r="DXK82" s="86"/>
      <c r="DXL82" s="86"/>
      <c r="DXM82" s="86"/>
      <c r="DXN82" s="86"/>
      <c r="DXO82" s="86"/>
      <c r="DXP82" s="86"/>
      <c r="DXQ82" s="86"/>
      <c r="DXR82" s="86"/>
      <c r="DXS82" s="86"/>
      <c r="DXT82" s="86"/>
      <c r="DXU82" s="86"/>
      <c r="DXV82" s="86"/>
      <c r="DXW82" s="86"/>
      <c r="DXX82" s="86"/>
      <c r="DXY82" s="86"/>
      <c r="DXZ82" s="86"/>
      <c r="DYA82" s="86"/>
      <c r="DYB82" s="86"/>
      <c r="DYC82" s="86"/>
      <c r="DYD82" s="86"/>
      <c r="DYE82" s="86"/>
      <c r="DYF82" s="86"/>
      <c r="DYG82" s="86"/>
      <c r="DYH82" s="86"/>
      <c r="DYI82" s="86"/>
      <c r="DYJ82" s="86"/>
      <c r="DYK82" s="86"/>
      <c r="DYL82" s="86"/>
      <c r="DYM82" s="86"/>
      <c r="DYN82" s="86"/>
      <c r="DYO82" s="86"/>
      <c r="DYP82" s="86"/>
      <c r="DYQ82" s="86"/>
      <c r="DYR82" s="86"/>
      <c r="DYS82" s="86"/>
      <c r="DYT82" s="86"/>
      <c r="DYU82" s="86"/>
      <c r="DYV82" s="86"/>
      <c r="DYW82" s="86"/>
      <c r="DYX82" s="86"/>
      <c r="DYY82" s="86"/>
      <c r="DYZ82" s="86"/>
      <c r="DZA82" s="86"/>
      <c r="DZB82" s="86"/>
      <c r="DZC82" s="86"/>
      <c r="DZD82" s="86"/>
      <c r="DZE82" s="86"/>
      <c r="DZF82" s="86"/>
      <c r="DZG82" s="86"/>
      <c r="DZH82" s="86"/>
      <c r="DZI82" s="86"/>
      <c r="DZJ82" s="86"/>
      <c r="DZK82" s="86"/>
      <c r="DZL82" s="86"/>
      <c r="DZM82" s="86"/>
      <c r="DZN82" s="86"/>
      <c r="DZO82" s="86"/>
      <c r="DZP82" s="86"/>
      <c r="DZQ82" s="86"/>
      <c r="DZR82" s="86"/>
      <c r="DZS82" s="86"/>
      <c r="DZT82" s="86"/>
      <c r="DZU82" s="86"/>
      <c r="DZV82" s="86"/>
      <c r="DZW82" s="86"/>
      <c r="DZX82" s="86"/>
      <c r="DZY82" s="86"/>
      <c r="DZZ82" s="86"/>
      <c r="EAA82" s="86"/>
      <c r="EAB82" s="86"/>
      <c r="EAC82" s="86"/>
      <c r="EAD82" s="86"/>
      <c r="EAE82" s="86"/>
      <c r="EAF82" s="86"/>
      <c r="EAG82" s="86"/>
      <c r="EAH82" s="86"/>
      <c r="EAI82" s="86"/>
      <c r="EAJ82" s="86"/>
      <c r="EAK82" s="86"/>
      <c r="EAL82" s="86"/>
      <c r="EAM82" s="86"/>
      <c r="EAN82" s="86"/>
      <c r="EAO82" s="86"/>
      <c r="EAP82" s="86"/>
      <c r="EAQ82" s="86"/>
      <c r="EAR82" s="86"/>
      <c r="EAS82" s="86"/>
      <c r="EAT82" s="86"/>
      <c r="EAU82" s="86"/>
      <c r="EAV82" s="86"/>
      <c r="EAW82" s="86"/>
      <c r="EAX82" s="86"/>
      <c r="EAY82" s="86"/>
      <c r="EAZ82" s="86"/>
      <c r="EBA82" s="86"/>
      <c r="EBB82" s="86"/>
      <c r="EBC82" s="86"/>
      <c r="EBD82" s="86"/>
      <c r="EBE82" s="86"/>
      <c r="EBF82" s="86"/>
      <c r="EBG82" s="86"/>
      <c r="EBH82" s="86"/>
      <c r="EBI82" s="86"/>
      <c r="EBJ82" s="86"/>
      <c r="EBK82" s="86"/>
      <c r="EBL82" s="86"/>
      <c r="EBM82" s="86"/>
      <c r="EBN82" s="86"/>
      <c r="EBO82" s="86"/>
      <c r="EBP82" s="86"/>
      <c r="EBQ82" s="86"/>
      <c r="EBR82" s="86"/>
      <c r="EBS82" s="86"/>
      <c r="EBT82" s="86"/>
      <c r="EBU82" s="86"/>
      <c r="EBV82" s="86"/>
      <c r="EBW82" s="86"/>
      <c r="EBX82" s="86"/>
      <c r="EBY82" s="86"/>
      <c r="EBZ82" s="86"/>
      <c r="ECA82" s="86"/>
      <c r="ECB82" s="86"/>
      <c r="ECC82" s="86"/>
      <c r="ECD82" s="86"/>
      <c r="ECE82" s="86"/>
      <c r="ECF82" s="86"/>
      <c r="ECG82" s="86"/>
      <c r="ECH82" s="86"/>
      <c r="ECI82" s="86"/>
      <c r="ECJ82" s="86"/>
      <c r="ECK82" s="86"/>
      <c r="ECL82" s="86"/>
      <c r="ECM82" s="86"/>
      <c r="ECN82" s="86"/>
      <c r="ECO82" s="86"/>
      <c r="ECP82" s="86"/>
      <c r="ECQ82" s="86"/>
      <c r="ECR82" s="86"/>
      <c r="ECS82" s="86"/>
      <c r="ECT82" s="86"/>
      <c r="ECU82" s="86"/>
      <c r="ECV82" s="86"/>
      <c r="ECW82" s="86"/>
      <c r="ECX82" s="86"/>
      <c r="ECY82" s="86"/>
      <c r="ECZ82" s="86"/>
      <c r="EDA82" s="86"/>
      <c r="EDB82" s="86"/>
      <c r="EDC82" s="86"/>
      <c r="EDD82" s="86"/>
      <c r="EDE82" s="86"/>
      <c r="EDF82" s="86"/>
      <c r="EDG82" s="86"/>
      <c r="EDH82" s="86"/>
      <c r="EDI82" s="86"/>
      <c r="EDJ82" s="86"/>
      <c r="EDK82" s="86"/>
      <c r="EDL82" s="86"/>
      <c r="EDM82" s="86"/>
      <c r="EDN82" s="86"/>
      <c r="EDO82" s="86"/>
      <c r="EDP82" s="86"/>
      <c r="EDQ82" s="86"/>
      <c r="EDR82" s="86"/>
      <c r="EDS82" s="86"/>
      <c r="EDT82" s="86"/>
      <c r="EDU82" s="86"/>
      <c r="EDV82" s="86"/>
      <c r="EDW82" s="86"/>
      <c r="EDX82" s="86"/>
      <c r="EDY82" s="86"/>
      <c r="EDZ82" s="86"/>
      <c r="EEA82" s="86"/>
      <c r="EEB82" s="86"/>
      <c r="EEC82" s="86"/>
      <c r="EED82" s="86"/>
      <c r="EEE82" s="86"/>
      <c r="EEF82" s="86"/>
      <c r="EEG82" s="86"/>
      <c r="EEH82" s="86"/>
      <c r="EEI82" s="86"/>
      <c r="EEJ82" s="86"/>
      <c r="EEK82" s="86"/>
      <c r="EEL82" s="86"/>
      <c r="EEM82" s="86"/>
      <c r="EEN82" s="86"/>
      <c r="EEO82" s="86"/>
      <c r="EEP82" s="86"/>
      <c r="EEQ82" s="86"/>
      <c r="EER82" s="86"/>
      <c r="EES82" s="86"/>
      <c r="EET82" s="86"/>
      <c r="EEU82" s="86"/>
      <c r="EEV82" s="86"/>
      <c r="EEW82" s="86"/>
      <c r="EEX82" s="86"/>
      <c r="EEY82" s="86"/>
      <c r="EEZ82" s="86"/>
      <c r="EFA82" s="86"/>
      <c r="EFB82" s="86"/>
      <c r="EFC82" s="86"/>
      <c r="EFD82" s="86"/>
      <c r="EFE82" s="86"/>
      <c r="EFF82" s="86"/>
      <c r="EFG82" s="86"/>
      <c r="EFH82" s="86"/>
      <c r="EFI82" s="86"/>
      <c r="EFJ82" s="86"/>
      <c r="EFK82" s="86"/>
      <c r="EFL82" s="86"/>
      <c r="EFM82" s="86"/>
      <c r="EFN82" s="86"/>
      <c r="EFO82" s="86"/>
      <c r="EFP82" s="86"/>
      <c r="EFQ82" s="86"/>
      <c r="EFR82" s="86"/>
      <c r="EFS82" s="86"/>
      <c r="EFT82" s="86"/>
      <c r="EFU82" s="86"/>
      <c r="EFV82" s="86"/>
      <c r="EFW82" s="86"/>
      <c r="EFX82" s="86"/>
      <c r="EFY82" s="86"/>
      <c r="EFZ82" s="86"/>
      <c r="EGA82" s="86"/>
      <c r="EGB82" s="86"/>
      <c r="EGC82" s="86"/>
      <c r="EGD82" s="86"/>
      <c r="EGE82" s="86"/>
      <c r="EGF82" s="86"/>
      <c r="EGG82" s="86"/>
      <c r="EGH82" s="86"/>
      <c r="EGI82" s="86"/>
      <c r="EGJ82" s="86"/>
      <c r="EGK82" s="86"/>
      <c r="EGL82" s="86"/>
      <c r="EGM82" s="86"/>
      <c r="EGN82" s="86"/>
      <c r="EGO82" s="86"/>
      <c r="EGP82" s="86"/>
      <c r="EGQ82" s="86"/>
      <c r="EGR82" s="86"/>
      <c r="EGS82" s="86"/>
      <c r="EGT82" s="86"/>
      <c r="EGU82" s="86"/>
      <c r="EGV82" s="86"/>
      <c r="EGW82" s="86"/>
      <c r="EGX82" s="86"/>
      <c r="EGY82" s="86"/>
      <c r="EGZ82" s="86"/>
      <c r="EHA82" s="86"/>
      <c r="EHB82" s="86"/>
      <c r="EHC82" s="86"/>
      <c r="EHD82" s="86"/>
      <c r="EHE82" s="86"/>
      <c r="EHF82" s="86"/>
      <c r="EHG82" s="86"/>
      <c r="EHH82" s="86"/>
      <c r="EHI82" s="86"/>
      <c r="EHJ82" s="86"/>
      <c r="EHK82" s="86"/>
      <c r="EHL82" s="86"/>
      <c r="EHM82" s="86"/>
      <c r="EHN82" s="86"/>
      <c r="EHO82" s="86"/>
      <c r="EHP82" s="86"/>
      <c r="EHQ82" s="86"/>
      <c r="EHR82" s="86"/>
      <c r="EHS82" s="86"/>
      <c r="EHT82" s="86"/>
      <c r="EHU82" s="86"/>
      <c r="EHV82" s="86"/>
      <c r="EHW82" s="86"/>
      <c r="EHX82" s="86"/>
      <c r="EHY82" s="86"/>
      <c r="EHZ82" s="86"/>
      <c r="EIA82" s="86"/>
      <c r="EIB82" s="86"/>
      <c r="EIC82" s="86"/>
      <c r="EID82" s="86"/>
      <c r="EIE82" s="86"/>
      <c r="EIF82" s="86"/>
      <c r="EIG82" s="86"/>
      <c r="EIH82" s="86"/>
      <c r="EII82" s="86"/>
      <c r="EIJ82" s="86"/>
      <c r="EIK82" s="86"/>
      <c r="EIL82" s="86"/>
      <c r="EIM82" s="86"/>
      <c r="EIN82" s="86"/>
      <c r="EIO82" s="86"/>
      <c r="EIP82" s="86"/>
      <c r="EIQ82" s="86"/>
      <c r="EIR82" s="86"/>
      <c r="EIS82" s="86"/>
      <c r="EIT82" s="86"/>
      <c r="EIU82" s="86"/>
      <c r="EIV82" s="86"/>
      <c r="EIW82" s="86"/>
      <c r="EIX82" s="86"/>
      <c r="EIY82" s="86"/>
      <c r="EIZ82" s="86"/>
      <c r="EJA82" s="86"/>
      <c r="EJB82" s="86"/>
      <c r="EJC82" s="86"/>
      <c r="EJD82" s="86"/>
      <c r="EJE82" s="86"/>
      <c r="EJF82" s="86"/>
      <c r="EJG82" s="86"/>
      <c r="EJH82" s="86"/>
      <c r="EJI82" s="86"/>
      <c r="EJJ82" s="86"/>
      <c r="EJK82" s="86"/>
      <c r="EJL82" s="86"/>
      <c r="EJM82" s="86"/>
      <c r="EJN82" s="86"/>
      <c r="EJO82" s="86"/>
      <c r="EJP82" s="86"/>
      <c r="EJQ82" s="86"/>
      <c r="EJR82" s="86"/>
      <c r="EJS82" s="86"/>
      <c r="EJT82" s="86"/>
      <c r="EJU82" s="86"/>
      <c r="EJV82" s="86"/>
      <c r="EJW82" s="86"/>
      <c r="EJX82" s="86"/>
      <c r="EJY82" s="86"/>
      <c r="EJZ82" s="86"/>
      <c r="EKA82" s="86"/>
      <c r="EKB82" s="86"/>
      <c r="EKC82" s="86"/>
      <c r="EKD82" s="86"/>
      <c r="EKE82" s="86"/>
      <c r="EKF82" s="86"/>
      <c r="EKG82" s="86"/>
      <c r="EKH82" s="86"/>
      <c r="EKI82" s="86"/>
      <c r="EKJ82" s="86"/>
      <c r="EKK82" s="86"/>
      <c r="EKL82" s="86"/>
      <c r="EKM82" s="86"/>
      <c r="EKN82" s="86"/>
      <c r="EKO82" s="86"/>
      <c r="EKP82" s="86"/>
      <c r="EKQ82" s="86"/>
      <c r="EKR82" s="86"/>
      <c r="EKS82" s="86"/>
      <c r="EKT82" s="86"/>
      <c r="EKU82" s="86"/>
      <c r="EKV82" s="86"/>
      <c r="EKW82" s="86"/>
      <c r="EKX82" s="86"/>
      <c r="EKY82" s="86"/>
      <c r="EKZ82" s="86"/>
      <c r="ELA82" s="86"/>
      <c r="ELB82" s="86"/>
      <c r="ELC82" s="86"/>
      <c r="ELD82" s="86"/>
      <c r="ELE82" s="86"/>
      <c r="ELF82" s="86"/>
      <c r="ELG82" s="86"/>
      <c r="ELH82" s="86"/>
      <c r="ELI82" s="86"/>
      <c r="ELJ82" s="86"/>
      <c r="ELK82" s="86"/>
      <c r="ELL82" s="86"/>
      <c r="ELM82" s="86"/>
      <c r="ELN82" s="86"/>
      <c r="ELO82" s="86"/>
      <c r="ELP82" s="86"/>
      <c r="ELQ82" s="86"/>
      <c r="ELR82" s="86"/>
      <c r="ELS82" s="86"/>
      <c r="ELT82" s="86"/>
      <c r="ELU82" s="86"/>
      <c r="ELV82" s="86"/>
      <c r="ELW82" s="86"/>
      <c r="ELX82" s="86"/>
      <c r="ELY82" s="86"/>
      <c r="ELZ82" s="86"/>
      <c r="EMA82" s="86"/>
      <c r="EMB82" s="86"/>
      <c r="EMC82" s="86"/>
      <c r="EMD82" s="86"/>
      <c r="EME82" s="86"/>
      <c r="EMF82" s="86"/>
      <c r="EMG82" s="86"/>
      <c r="EMH82" s="86"/>
      <c r="EMI82" s="86"/>
      <c r="EMJ82" s="86"/>
      <c r="EMK82" s="86"/>
      <c r="EML82" s="86"/>
      <c r="EMM82" s="86"/>
      <c r="EMN82" s="86"/>
      <c r="EMO82" s="86"/>
      <c r="EMP82" s="86"/>
      <c r="EMQ82" s="86"/>
      <c r="EMR82" s="86"/>
      <c r="EMS82" s="86"/>
      <c r="EMT82" s="86"/>
      <c r="EMU82" s="86"/>
      <c r="EMV82" s="86"/>
      <c r="EMW82" s="86"/>
      <c r="EMX82" s="86"/>
      <c r="EMY82" s="86"/>
      <c r="EMZ82" s="86"/>
      <c r="ENA82" s="86"/>
      <c r="ENB82" s="86"/>
      <c r="ENC82" s="86"/>
      <c r="END82" s="86"/>
      <c r="ENE82" s="86"/>
      <c r="ENF82" s="86"/>
      <c r="ENG82" s="86"/>
      <c r="ENH82" s="86"/>
      <c r="ENI82" s="86"/>
      <c r="ENJ82" s="86"/>
      <c r="ENK82" s="86"/>
      <c r="ENL82" s="86"/>
      <c r="ENM82" s="86"/>
      <c r="ENN82" s="86"/>
      <c r="ENO82" s="86"/>
      <c r="ENP82" s="86"/>
      <c r="ENQ82" s="86"/>
      <c r="ENR82" s="86"/>
      <c r="ENS82" s="86"/>
      <c r="ENT82" s="86"/>
      <c r="ENU82" s="86"/>
      <c r="ENV82" s="86"/>
      <c r="ENW82" s="86"/>
      <c r="ENX82" s="86"/>
      <c r="ENY82" s="86"/>
      <c r="ENZ82" s="86"/>
      <c r="EOA82" s="86"/>
      <c r="EOB82" s="86"/>
      <c r="EOC82" s="86"/>
      <c r="EOD82" s="86"/>
      <c r="EOE82" s="86"/>
      <c r="EOF82" s="86"/>
      <c r="EOG82" s="86"/>
      <c r="EOH82" s="86"/>
      <c r="EOI82" s="86"/>
      <c r="EOJ82" s="86"/>
      <c r="EOK82" s="86"/>
      <c r="EOL82" s="86"/>
      <c r="EOM82" s="86"/>
      <c r="EON82" s="86"/>
      <c r="EOO82" s="86"/>
      <c r="EOP82" s="86"/>
      <c r="EOQ82" s="86"/>
      <c r="EOR82" s="86"/>
      <c r="EOS82" s="86"/>
      <c r="EOT82" s="86"/>
      <c r="EOU82" s="86"/>
      <c r="EOV82" s="86"/>
      <c r="EOW82" s="86"/>
      <c r="EOX82" s="86"/>
      <c r="EOY82" s="86"/>
      <c r="EOZ82" s="86"/>
      <c r="EPA82" s="86"/>
      <c r="EPB82" s="86"/>
      <c r="EPC82" s="86"/>
      <c r="EPD82" s="86"/>
      <c r="EPE82" s="86"/>
      <c r="EPF82" s="86"/>
      <c r="EPG82" s="86"/>
      <c r="EPH82" s="86"/>
      <c r="EPI82" s="86"/>
      <c r="EPJ82" s="86"/>
      <c r="EPK82" s="86"/>
      <c r="EPL82" s="86"/>
      <c r="EPM82" s="86"/>
      <c r="EPN82" s="86"/>
      <c r="EPO82" s="86"/>
      <c r="EPP82" s="86"/>
      <c r="EPQ82" s="86"/>
      <c r="EPR82" s="86"/>
      <c r="EPS82" s="86"/>
      <c r="EPT82" s="86"/>
      <c r="EPU82" s="86"/>
      <c r="EPV82" s="86"/>
      <c r="EPW82" s="86"/>
      <c r="EPX82" s="86"/>
      <c r="EPY82" s="86"/>
      <c r="EPZ82" s="86"/>
      <c r="EQA82" s="86"/>
      <c r="EQB82" s="86"/>
      <c r="EQC82" s="86"/>
      <c r="EQD82" s="86"/>
      <c r="EQE82" s="86"/>
      <c r="EQF82" s="86"/>
      <c r="EQG82" s="86"/>
      <c r="EQH82" s="86"/>
      <c r="EQI82" s="86"/>
      <c r="EQJ82" s="86"/>
      <c r="EQK82" s="86"/>
      <c r="EQL82" s="86"/>
      <c r="EQM82" s="86"/>
      <c r="EQN82" s="86"/>
      <c r="EQO82" s="86"/>
      <c r="EQP82" s="86"/>
      <c r="EQQ82" s="86"/>
      <c r="EQR82" s="86"/>
      <c r="EQS82" s="86"/>
      <c r="EQT82" s="86"/>
      <c r="EQU82" s="86"/>
      <c r="EQV82" s="86"/>
      <c r="EQW82" s="86"/>
      <c r="EQX82" s="86"/>
      <c r="EQY82" s="86"/>
      <c r="EQZ82" s="86"/>
      <c r="ERA82" s="86"/>
      <c r="ERB82" s="86"/>
      <c r="ERC82" s="86"/>
      <c r="ERD82" s="86"/>
      <c r="ERE82" s="86"/>
      <c r="ERF82" s="86"/>
      <c r="ERG82" s="86"/>
      <c r="ERH82" s="86"/>
      <c r="ERI82" s="86"/>
      <c r="ERJ82" s="86"/>
      <c r="ERK82" s="86"/>
      <c r="ERL82" s="86"/>
      <c r="ERM82" s="86"/>
      <c r="ERN82" s="86"/>
      <c r="ERO82" s="86"/>
      <c r="ERP82" s="86"/>
      <c r="ERQ82" s="86"/>
      <c r="ERR82" s="86"/>
      <c r="ERS82" s="86"/>
      <c r="ERT82" s="86"/>
      <c r="ERU82" s="86"/>
      <c r="ERV82" s="86"/>
      <c r="ERW82" s="86"/>
      <c r="ERX82" s="86"/>
      <c r="ERY82" s="86"/>
      <c r="ERZ82" s="86"/>
      <c r="ESA82" s="86"/>
      <c r="ESB82" s="86"/>
      <c r="ESC82" s="86"/>
      <c r="ESD82" s="86"/>
      <c r="ESE82" s="86"/>
      <c r="ESF82" s="86"/>
      <c r="ESG82" s="86"/>
      <c r="ESH82" s="86"/>
      <c r="ESI82" s="86"/>
      <c r="ESJ82" s="86"/>
      <c r="ESK82" s="86"/>
      <c r="ESL82" s="86"/>
      <c r="ESM82" s="86"/>
      <c r="ESN82" s="86"/>
      <c r="ESO82" s="86"/>
      <c r="ESP82" s="86"/>
      <c r="ESQ82" s="86"/>
      <c r="ESR82" s="86"/>
      <c r="ESS82" s="86"/>
      <c r="EST82" s="86"/>
      <c r="ESU82" s="86"/>
      <c r="ESV82" s="86"/>
      <c r="ESW82" s="86"/>
      <c r="ESX82" s="86"/>
      <c r="ESY82" s="86"/>
      <c r="ESZ82" s="86"/>
      <c r="ETA82" s="86"/>
      <c r="ETB82" s="86"/>
      <c r="ETC82" s="86"/>
      <c r="ETD82" s="86"/>
      <c r="ETE82" s="86"/>
      <c r="ETF82" s="86"/>
      <c r="ETG82" s="86"/>
      <c r="ETH82" s="86"/>
      <c r="ETI82" s="86"/>
      <c r="ETJ82" s="86"/>
      <c r="ETK82" s="86"/>
      <c r="ETL82" s="86"/>
      <c r="ETM82" s="86"/>
      <c r="ETN82" s="86"/>
      <c r="ETO82" s="86"/>
      <c r="ETP82" s="86"/>
      <c r="ETQ82" s="86"/>
      <c r="ETR82" s="86"/>
      <c r="ETS82" s="86"/>
      <c r="ETT82" s="86"/>
      <c r="ETU82" s="86"/>
      <c r="ETV82" s="86"/>
      <c r="ETW82" s="86"/>
      <c r="ETX82" s="86"/>
      <c r="ETY82" s="86"/>
      <c r="ETZ82" s="86"/>
      <c r="EUA82" s="86"/>
      <c r="EUB82" s="86"/>
      <c r="EUC82" s="86"/>
      <c r="EUD82" s="86"/>
      <c r="EUE82" s="86"/>
      <c r="EUF82" s="86"/>
      <c r="EUG82" s="86"/>
      <c r="EUH82" s="86"/>
      <c r="EUI82" s="86"/>
      <c r="EUJ82" s="86"/>
      <c r="EUK82" s="86"/>
      <c r="EUL82" s="86"/>
      <c r="EUM82" s="86"/>
      <c r="EUN82" s="86"/>
      <c r="EUO82" s="86"/>
      <c r="EUP82" s="86"/>
      <c r="EUQ82" s="86"/>
      <c r="EUR82" s="86"/>
      <c r="EUS82" s="86"/>
      <c r="EUT82" s="86"/>
      <c r="EUU82" s="86"/>
      <c r="EUV82" s="86"/>
      <c r="EUW82" s="86"/>
      <c r="EUX82" s="86"/>
      <c r="EUY82" s="86"/>
      <c r="EUZ82" s="86"/>
      <c r="EVA82" s="86"/>
      <c r="EVB82" s="86"/>
      <c r="EVC82" s="86"/>
      <c r="EVD82" s="86"/>
      <c r="EVE82" s="86"/>
      <c r="EVF82" s="86"/>
      <c r="EVG82" s="86"/>
      <c r="EVH82" s="86"/>
      <c r="EVI82" s="86"/>
      <c r="EVJ82" s="86"/>
      <c r="EVK82" s="86"/>
      <c r="EVL82" s="86"/>
      <c r="EVM82" s="86"/>
      <c r="EVN82" s="86"/>
      <c r="EVO82" s="86"/>
      <c r="EVP82" s="86"/>
      <c r="EVQ82" s="86"/>
      <c r="EVR82" s="86"/>
      <c r="EVS82" s="86"/>
      <c r="EVT82" s="86"/>
      <c r="EVU82" s="86"/>
      <c r="EVV82" s="86"/>
      <c r="EVW82" s="86"/>
      <c r="EVX82" s="86"/>
      <c r="EVY82" s="86"/>
      <c r="EVZ82" s="86"/>
      <c r="EWA82" s="86"/>
      <c r="EWB82" s="86"/>
      <c r="EWC82" s="86"/>
      <c r="EWD82" s="86"/>
      <c r="EWE82" s="86"/>
      <c r="EWF82" s="86"/>
      <c r="EWG82" s="86"/>
      <c r="EWH82" s="86"/>
      <c r="EWI82" s="86"/>
      <c r="EWJ82" s="86"/>
      <c r="EWK82" s="86"/>
      <c r="EWL82" s="86"/>
      <c r="EWM82" s="86"/>
      <c r="EWN82" s="86"/>
      <c r="EWO82" s="86"/>
      <c r="EWP82" s="86"/>
      <c r="EWQ82" s="86"/>
      <c r="EWR82" s="86"/>
      <c r="EWS82" s="86"/>
      <c r="EWT82" s="86"/>
      <c r="EWU82" s="86"/>
      <c r="EWV82" s="86"/>
      <c r="EWW82" s="86"/>
      <c r="EWX82" s="86"/>
      <c r="EWY82" s="86"/>
      <c r="EWZ82" s="86"/>
      <c r="EXA82" s="86"/>
      <c r="EXB82" s="86"/>
      <c r="EXC82" s="86"/>
      <c r="EXD82" s="86"/>
      <c r="EXE82" s="86"/>
      <c r="EXF82" s="86"/>
      <c r="EXG82" s="86"/>
      <c r="EXH82" s="86"/>
      <c r="EXI82" s="86"/>
      <c r="EXJ82" s="86"/>
      <c r="EXK82" s="86"/>
      <c r="EXL82" s="86"/>
      <c r="EXM82" s="86"/>
      <c r="EXN82" s="86"/>
      <c r="EXO82" s="86"/>
      <c r="EXP82" s="86"/>
      <c r="EXQ82" s="86"/>
      <c r="EXR82" s="86"/>
      <c r="EXS82" s="86"/>
      <c r="EXT82" s="86"/>
      <c r="EXU82" s="86"/>
      <c r="EXV82" s="86"/>
      <c r="EXW82" s="86"/>
      <c r="EXX82" s="86"/>
      <c r="EXY82" s="86"/>
      <c r="EXZ82" s="86"/>
      <c r="EYA82" s="86"/>
      <c r="EYB82" s="86"/>
      <c r="EYC82" s="86"/>
      <c r="EYD82" s="86"/>
      <c r="EYE82" s="86"/>
      <c r="EYF82" s="86"/>
      <c r="EYG82" s="86"/>
      <c r="EYH82" s="86"/>
      <c r="EYI82" s="86"/>
      <c r="EYJ82" s="86"/>
      <c r="EYK82" s="86"/>
      <c r="EYL82" s="86"/>
      <c r="EYM82" s="86"/>
      <c r="EYN82" s="86"/>
      <c r="EYO82" s="86"/>
      <c r="EYP82" s="86"/>
      <c r="EYQ82" s="86"/>
      <c r="EYR82" s="86"/>
      <c r="EYS82" s="86"/>
      <c r="EYT82" s="86"/>
      <c r="EYU82" s="86"/>
      <c r="EYV82" s="86"/>
      <c r="EYW82" s="86"/>
      <c r="EYX82" s="86"/>
      <c r="EYY82" s="86"/>
      <c r="EYZ82" s="86"/>
      <c r="EZA82" s="86"/>
      <c r="EZB82" s="86"/>
      <c r="EZC82" s="86"/>
      <c r="EZD82" s="86"/>
      <c r="EZE82" s="86"/>
      <c r="EZF82" s="86"/>
      <c r="EZG82" s="86"/>
      <c r="EZH82" s="86"/>
      <c r="EZI82" s="86"/>
      <c r="EZJ82" s="86"/>
      <c r="EZK82" s="86"/>
      <c r="EZL82" s="86"/>
      <c r="EZM82" s="86"/>
      <c r="EZN82" s="86"/>
      <c r="EZO82" s="86"/>
      <c r="EZP82" s="86"/>
      <c r="EZQ82" s="86"/>
      <c r="EZR82" s="86"/>
      <c r="EZS82" s="86"/>
      <c r="EZT82" s="86"/>
      <c r="EZU82" s="86"/>
      <c r="EZV82" s="86"/>
      <c r="EZW82" s="86"/>
      <c r="EZX82" s="86"/>
      <c r="EZY82" s="86"/>
      <c r="EZZ82" s="86"/>
      <c r="FAA82" s="86"/>
      <c r="FAB82" s="86"/>
      <c r="FAC82" s="86"/>
      <c r="FAD82" s="86"/>
      <c r="FAE82" s="86"/>
      <c r="FAF82" s="86"/>
      <c r="FAG82" s="86"/>
      <c r="FAH82" s="86"/>
      <c r="FAI82" s="86"/>
      <c r="FAJ82" s="86"/>
      <c r="FAK82" s="86"/>
      <c r="FAL82" s="86"/>
      <c r="FAM82" s="86"/>
      <c r="FAN82" s="86"/>
      <c r="FAO82" s="86"/>
      <c r="FAP82" s="86"/>
      <c r="FAQ82" s="86"/>
      <c r="FAR82" s="86"/>
      <c r="FAS82" s="86"/>
      <c r="FAT82" s="86"/>
      <c r="FAU82" s="86"/>
      <c r="FAV82" s="86"/>
      <c r="FAW82" s="86"/>
      <c r="FAX82" s="86"/>
      <c r="FAY82" s="86"/>
      <c r="FAZ82" s="86"/>
      <c r="FBA82" s="86"/>
      <c r="FBB82" s="86"/>
      <c r="FBC82" s="86"/>
      <c r="FBD82" s="86"/>
      <c r="FBE82" s="86"/>
      <c r="FBF82" s="86"/>
      <c r="FBG82" s="86"/>
      <c r="FBH82" s="86"/>
      <c r="FBI82" s="86"/>
      <c r="FBJ82" s="86"/>
      <c r="FBK82" s="86"/>
      <c r="FBL82" s="86"/>
      <c r="FBM82" s="86"/>
      <c r="FBN82" s="86"/>
      <c r="FBO82" s="86"/>
      <c r="FBP82" s="86"/>
      <c r="FBQ82" s="86"/>
      <c r="FBR82" s="86"/>
      <c r="FBS82" s="86"/>
      <c r="FBT82" s="86"/>
      <c r="FBU82" s="86"/>
      <c r="FBV82" s="86"/>
      <c r="FBW82" s="86"/>
      <c r="FBX82" s="86"/>
      <c r="FBY82" s="86"/>
      <c r="FBZ82" s="86"/>
      <c r="FCA82" s="86"/>
      <c r="FCB82" s="86"/>
      <c r="FCC82" s="86"/>
      <c r="FCD82" s="86"/>
      <c r="FCE82" s="86"/>
      <c r="FCF82" s="86"/>
      <c r="FCG82" s="86"/>
      <c r="FCH82" s="86"/>
      <c r="FCI82" s="86"/>
      <c r="FCJ82" s="86"/>
      <c r="FCK82" s="86"/>
      <c r="FCL82" s="86"/>
      <c r="FCM82" s="86"/>
      <c r="FCN82" s="86"/>
      <c r="FCO82" s="86"/>
      <c r="FCP82" s="86"/>
      <c r="FCQ82" s="86"/>
      <c r="FCR82" s="86"/>
      <c r="FCS82" s="86"/>
      <c r="FCT82" s="86"/>
      <c r="FCU82" s="86"/>
      <c r="FCV82" s="86"/>
      <c r="FCW82" s="86"/>
      <c r="FCX82" s="86"/>
      <c r="FCY82" s="86"/>
      <c r="FCZ82" s="86"/>
      <c r="FDA82" s="86"/>
      <c r="FDB82" s="86"/>
      <c r="FDC82" s="86"/>
      <c r="FDD82" s="86"/>
      <c r="FDE82" s="86"/>
      <c r="FDF82" s="86"/>
      <c r="FDG82" s="86"/>
      <c r="FDH82" s="86"/>
      <c r="FDI82" s="86"/>
      <c r="FDJ82" s="86"/>
      <c r="FDK82" s="86"/>
      <c r="FDL82" s="86"/>
      <c r="FDM82" s="86"/>
      <c r="FDN82" s="86"/>
      <c r="FDO82" s="86"/>
      <c r="FDP82" s="86"/>
      <c r="FDQ82" s="86"/>
      <c r="FDR82" s="86"/>
      <c r="FDS82" s="86"/>
      <c r="FDT82" s="86"/>
      <c r="FDU82" s="86"/>
      <c r="FDV82" s="86"/>
      <c r="FDW82" s="86"/>
      <c r="FDX82" s="86"/>
      <c r="FDY82" s="86"/>
      <c r="FDZ82" s="86"/>
      <c r="FEA82" s="86"/>
      <c r="FEB82" s="86"/>
      <c r="FEC82" s="86"/>
      <c r="FED82" s="86"/>
      <c r="FEE82" s="86"/>
      <c r="FEF82" s="86"/>
      <c r="FEG82" s="86"/>
      <c r="FEH82" s="86"/>
      <c r="FEI82" s="86"/>
      <c r="FEJ82" s="86"/>
      <c r="FEK82" s="86"/>
      <c r="FEL82" s="86"/>
      <c r="FEM82" s="86"/>
      <c r="FEN82" s="86"/>
      <c r="FEO82" s="86"/>
      <c r="FEP82" s="86"/>
      <c r="FEQ82" s="86"/>
      <c r="FER82" s="86"/>
      <c r="FES82" s="86"/>
      <c r="FET82" s="86"/>
      <c r="FEU82" s="86"/>
      <c r="FEV82" s="86"/>
      <c r="FEW82" s="86"/>
      <c r="FEX82" s="86"/>
      <c r="FEY82" s="86"/>
      <c r="FEZ82" s="86"/>
      <c r="FFA82" s="86"/>
      <c r="FFB82" s="86"/>
      <c r="FFC82" s="86"/>
      <c r="FFD82" s="86"/>
      <c r="FFE82" s="86"/>
      <c r="FFF82" s="86"/>
      <c r="FFG82" s="86"/>
      <c r="FFH82" s="86"/>
      <c r="FFI82" s="86"/>
      <c r="FFJ82" s="86"/>
      <c r="FFK82" s="86"/>
      <c r="FFL82" s="86"/>
      <c r="FFM82" s="86"/>
      <c r="FFN82" s="86"/>
      <c r="FFO82" s="86"/>
      <c r="FFP82" s="86"/>
      <c r="FFQ82" s="86"/>
      <c r="FFR82" s="86"/>
      <c r="FFS82" s="86"/>
      <c r="FFT82" s="86"/>
      <c r="FFU82" s="86"/>
      <c r="FFV82" s="86"/>
      <c r="FFW82" s="86"/>
      <c r="FFX82" s="86"/>
      <c r="FFY82" s="86"/>
      <c r="FFZ82" s="86"/>
      <c r="FGA82" s="86"/>
      <c r="FGB82" s="86"/>
      <c r="FGC82" s="86"/>
      <c r="FGD82" s="86"/>
      <c r="FGE82" s="86"/>
      <c r="FGF82" s="86"/>
      <c r="FGG82" s="86"/>
      <c r="FGH82" s="86"/>
      <c r="FGI82" s="86"/>
      <c r="FGJ82" s="86"/>
      <c r="FGK82" s="86"/>
      <c r="FGL82" s="86"/>
      <c r="FGM82" s="86"/>
      <c r="FGN82" s="86"/>
      <c r="FGO82" s="86"/>
      <c r="FGP82" s="86"/>
      <c r="FGQ82" s="86"/>
      <c r="FGR82" s="86"/>
      <c r="FGS82" s="86"/>
      <c r="FGT82" s="86"/>
      <c r="FGU82" s="86"/>
      <c r="FGV82" s="86"/>
      <c r="FGW82" s="86"/>
      <c r="FGX82" s="86"/>
      <c r="FGY82" s="86"/>
      <c r="FGZ82" s="86"/>
      <c r="FHA82" s="86"/>
      <c r="FHB82" s="86"/>
      <c r="FHC82" s="86"/>
      <c r="FHD82" s="86"/>
      <c r="FHE82" s="86"/>
      <c r="FHF82" s="86"/>
      <c r="FHG82" s="86"/>
      <c r="FHH82" s="86"/>
      <c r="FHI82" s="86"/>
      <c r="FHJ82" s="86"/>
      <c r="FHK82" s="86"/>
      <c r="FHL82" s="86"/>
      <c r="FHM82" s="86"/>
      <c r="FHN82" s="86"/>
      <c r="FHO82" s="86"/>
      <c r="FHP82" s="86"/>
      <c r="FHQ82" s="86"/>
      <c r="FHR82" s="86"/>
      <c r="FHS82" s="86"/>
      <c r="FHT82" s="86"/>
      <c r="FHU82" s="86"/>
      <c r="FHV82" s="86"/>
      <c r="FHW82" s="86"/>
      <c r="FHX82" s="86"/>
      <c r="FHY82" s="86"/>
      <c r="FHZ82" s="86"/>
      <c r="FIA82" s="86"/>
      <c r="FIB82" s="86"/>
      <c r="FIC82" s="86"/>
      <c r="FID82" s="86"/>
      <c r="FIE82" s="86"/>
      <c r="FIF82" s="86"/>
      <c r="FIG82" s="86"/>
      <c r="FIH82" s="86"/>
      <c r="FII82" s="86"/>
      <c r="FIJ82" s="86"/>
      <c r="FIK82" s="86"/>
      <c r="FIL82" s="86"/>
      <c r="FIM82" s="86"/>
      <c r="FIN82" s="86"/>
      <c r="FIO82" s="86"/>
      <c r="FIP82" s="86"/>
      <c r="FIQ82" s="86"/>
      <c r="FIR82" s="86"/>
      <c r="FIS82" s="86"/>
      <c r="FIT82" s="86"/>
      <c r="FIU82" s="86"/>
      <c r="FIV82" s="86"/>
      <c r="FIW82" s="86"/>
      <c r="FIX82" s="86"/>
      <c r="FIY82" s="86"/>
      <c r="FIZ82" s="86"/>
      <c r="FJA82" s="86"/>
      <c r="FJB82" s="86"/>
      <c r="FJC82" s="86"/>
      <c r="FJD82" s="86"/>
      <c r="FJE82" s="86"/>
      <c r="FJF82" s="86"/>
      <c r="FJG82" s="86"/>
      <c r="FJH82" s="86"/>
      <c r="FJI82" s="86"/>
      <c r="FJJ82" s="86"/>
      <c r="FJK82" s="86"/>
      <c r="FJL82" s="86"/>
      <c r="FJM82" s="86"/>
      <c r="FJN82" s="86"/>
      <c r="FJO82" s="86"/>
      <c r="FJP82" s="86"/>
      <c r="FJQ82" s="86"/>
      <c r="FJR82" s="86"/>
      <c r="FJS82" s="86"/>
      <c r="FJT82" s="86"/>
      <c r="FJU82" s="86"/>
      <c r="FJV82" s="86"/>
      <c r="FJW82" s="86"/>
      <c r="FJX82" s="86"/>
      <c r="FJY82" s="86"/>
      <c r="FJZ82" s="86"/>
      <c r="FKA82" s="86"/>
      <c r="FKB82" s="86"/>
      <c r="FKC82" s="86"/>
      <c r="FKD82" s="86"/>
      <c r="FKE82" s="86"/>
      <c r="FKF82" s="86"/>
      <c r="FKG82" s="86"/>
      <c r="FKH82" s="86"/>
      <c r="FKI82" s="86"/>
      <c r="FKJ82" s="86"/>
      <c r="FKK82" s="86"/>
      <c r="FKL82" s="86"/>
      <c r="FKM82" s="86"/>
      <c r="FKN82" s="86"/>
      <c r="FKO82" s="86"/>
      <c r="FKP82" s="86"/>
      <c r="FKQ82" s="86"/>
      <c r="FKR82" s="86"/>
      <c r="FKS82" s="86"/>
      <c r="FKT82" s="86"/>
      <c r="FKU82" s="86"/>
      <c r="FKV82" s="86"/>
      <c r="FKW82" s="86"/>
      <c r="FKX82" s="86"/>
      <c r="FKY82" s="86"/>
      <c r="FKZ82" s="86"/>
      <c r="FLA82" s="86"/>
      <c r="FLB82" s="86"/>
      <c r="FLC82" s="86"/>
      <c r="FLD82" s="86"/>
      <c r="FLE82" s="86"/>
      <c r="FLF82" s="86"/>
      <c r="FLG82" s="86"/>
      <c r="FLH82" s="86"/>
      <c r="FLI82" s="86"/>
      <c r="FLJ82" s="86"/>
      <c r="FLK82" s="86"/>
      <c r="FLL82" s="86"/>
      <c r="FLM82" s="86"/>
      <c r="FLN82" s="86"/>
      <c r="FLO82" s="86"/>
      <c r="FLP82" s="86"/>
      <c r="FLQ82" s="86"/>
      <c r="FLR82" s="86"/>
      <c r="FLS82" s="86"/>
      <c r="FLT82" s="86"/>
      <c r="FLU82" s="86"/>
      <c r="FLV82" s="86"/>
      <c r="FLW82" s="86"/>
      <c r="FLX82" s="86"/>
      <c r="FLY82" s="86"/>
      <c r="FLZ82" s="86"/>
      <c r="FMA82" s="86"/>
      <c r="FMB82" s="86"/>
      <c r="FMC82" s="86"/>
      <c r="FMD82" s="86"/>
      <c r="FME82" s="86"/>
      <c r="FMF82" s="86"/>
      <c r="FMG82" s="86"/>
      <c r="FMH82" s="86"/>
      <c r="FMI82" s="86"/>
      <c r="FMJ82" s="86"/>
      <c r="FMK82" s="86"/>
      <c r="FML82" s="86"/>
      <c r="FMM82" s="86"/>
      <c r="FMN82" s="86"/>
      <c r="FMO82" s="86"/>
      <c r="FMP82" s="86"/>
      <c r="FMQ82" s="86"/>
      <c r="FMR82" s="86"/>
      <c r="FMS82" s="86"/>
      <c r="FMT82" s="86"/>
      <c r="FMU82" s="86"/>
      <c r="FMV82" s="86"/>
      <c r="FMW82" s="86"/>
      <c r="FMX82" s="86"/>
      <c r="FMY82" s="86"/>
      <c r="FMZ82" s="86"/>
      <c r="FNA82" s="86"/>
      <c r="FNB82" s="86"/>
      <c r="FNC82" s="86"/>
      <c r="FND82" s="86"/>
      <c r="FNE82" s="86"/>
      <c r="FNF82" s="86"/>
      <c r="FNG82" s="86"/>
      <c r="FNH82" s="86"/>
      <c r="FNI82" s="86"/>
      <c r="FNJ82" s="86"/>
      <c r="FNK82" s="86"/>
      <c r="FNL82" s="86"/>
      <c r="FNM82" s="86"/>
      <c r="FNN82" s="86"/>
      <c r="FNO82" s="86"/>
      <c r="FNP82" s="86"/>
      <c r="FNQ82" s="86"/>
      <c r="FNR82" s="86"/>
      <c r="FNS82" s="86"/>
      <c r="FNT82" s="86"/>
      <c r="FNU82" s="86"/>
      <c r="FNV82" s="86"/>
      <c r="FNW82" s="86"/>
      <c r="FNX82" s="86"/>
      <c r="FNY82" s="86"/>
      <c r="FNZ82" s="86"/>
      <c r="FOA82" s="86"/>
      <c r="FOB82" s="86"/>
      <c r="FOC82" s="86"/>
      <c r="FOD82" s="86"/>
      <c r="FOE82" s="86"/>
      <c r="FOF82" s="86"/>
      <c r="FOG82" s="86"/>
      <c r="FOH82" s="86"/>
      <c r="FOI82" s="86"/>
      <c r="FOJ82" s="86"/>
      <c r="FOK82" s="86"/>
      <c r="FOL82" s="86"/>
      <c r="FOM82" s="86"/>
      <c r="FON82" s="86"/>
      <c r="FOO82" s="86"/>
      <c r="FOP82" s="86"/>
      <c r="FOQ82" s="86"/>
      <c r="FOR82" s="86"/>
      <c r="FOS82" s="86"/>
      <c r="FOT82" s="86"/>
      <c r="FOU82" s="86"/>
      <c r="FOV82" s="86"/>
      <c r="FOW82" s="86"/>
      <c r="FOX82" s="86"/>
      <c r="FOY82" s="86"/>
      <c r="FOZ82" s="86"/>
      <c r="FPA82" s="86"/>
      <c r="FPB82" s="86"/>
      <c r="FPC82" s="86"/>
      <c r="FPD82" s="86"/>
      <c r="FPE82" s="86"/>
      <c r="FPF82" s="86"/>
      <c r="FPG82" s="86"/>
      <c r="FPH82" s="86"/>
      <c r="FPI82" s="86"/>
      <c r="FPJ82" s="86"/>
      <c r="FPK82" s="86"/>
      <c r="FPL82" s="86"/>
      <c r="FPM82" s="86"/>
      <c r="FPN82" s="86"/>
      <c r="FPO82" s="86"/>
      <c r="FPP82" s="86"/>
      <c r="FPQ82" s="86"/>
      <c r="FPR82" s="86"/>
      <c r="FPS82" s="86"/>
      <c r="FPT82" s="86"/>
      <c r="FPU82" s="86"/>
      <c r="FPV82" s="86"/>
      <c r="FPW82" s="86"/>
      <c r="FPX82" s="86"/>
      <c r="FPY82" s="86"/>
      <c r="FPZ82" s="86"/>
      <c r="FQA82" s="86"/>
      <c r="FQB82" s="86"/>
      <c r="FQC82" s="86"/>
      <c r="FQD82" s="86"/>
      <c r="FQE82" s="86"/>
      <c r="FQF82" s="86"/>
      <c r="FQG82" s="86"/>
      <c r="FQH82" s="86"/>
      <c r="FQI82" s="86"/>
      <c r="FQJ82" s="86"/>
      <c r="FQK82" s="86"/>
      <c r="FQL82" s="86"/>
      <c r="FQM82" s="86"/>
      <c r="FQN82" s="86"/>
      <c r="FQO82" s="86"/>
      <c r="FQP82" s="86"/>
      <c r="FQQ82" s="86"/>
      <c r="FQR82" s="86"/>
      <c r="FQS82" s="86"/>
      <c r="FQT82" s="86"/>
      <c r="FQU82" s="86"/>
      <c r="FQV82" s="86"/>
      <c r="FQW82" s="86"/>
      <c r="FQX82" s="86"/>
      <c r="FQY82" s="86"/>
      <c r="FQZ82" s="86"/>
      <c r="FRA82" s="86"/>
      <c r="FRB82" s="86"/>
      <c r="FRC82" s="86"/>
      <c r="FRD82" s="86"/>
      <c r="FRE82" s="86"/>
      <c r="FRF82" s="86"/>
      <c r="FRG82" s="86"/>
      <c r="FRH82" s="86"/>
      <c r="FRI82" s="86"/>
      <c r="FRJ82" s="86"/>
      <c r="FRK82" s="86"/>
      <c r="FRL82" s="86"/>
      <c r="FRM82" s="86"/>
      <c r="FRN82" s="86"/>
      <c r="FRO82" s="86"/>
      <c r="FRP82" s="86"/>
      <c r="FRQ82" s="86"/>
      <c r="FRR82" s="86"/>
      <c r="FRS82" s="86"/>
      <c r="FRT82" s="86"/>
      <c r="FRU82" s="86"/>
      <c r="FRV82" s="86"/>
      <c r="FRW82" s="86"/>
      <c r="FRX82" s="86"/>
      <c r="FRY82" s="86"/>
      <c r="FRZ82" s="86"/>
      <c r="FSA82" s="86"/>
      <c r="FSB82" s="86"/>
      <c r="FSC82" s="86"/>
      <c r="FSD82" s="86"/>
      <c r="FSE82" s="86"/>
      <c r="FSF82" s="86"/>
      <c r="FSG82" s="86"/>
      <c r="FSH82" s="86"/>
      <c r="FSI82" s="86"/>
      <c r="FSJ82" s="86"/>
      <c r="FSK82" s="86"/>
      <c r="FSL82" s="86"/>
      <c r="FSM82" s="86"/>
      <c r="FSN82" s="86"/>
      <c r="FSO82" s="86"/>
      <c r="FSP82" s="86"/>
      <c r="FSQ82" s="86"/>
      <c r="FSR82" s="86"/>
      <c r="FSS82" s="86"/>
      <c r="FST82" s="86"/>
      <c r="FSU82" s="86"/>
      <c r="FSV82" s="86"/>
      <c r="FSW82" s="86"/>
      <c r="FSX82" s="86"/>
      <c r="FSY82" s="86"/>
      <c r="FSZ82" s="86"/>
      <c r="FTA82" s="86"/>
      <c r="FTB82" s="86"/>
      <c r="FTC82" s="86"/>
      <c r="FTD82" s="86"/>
      <c r="FTE82" s="86"/>
      <c r="FTF82" s="86"/>
      <c r="FTG82" s="86"/>
      <c r="FTH82" s="86"/>
      <c r="FTI82" s="86"/>
      <c r="FTJ82" s="86"/>
      <c r="FTK82" s="86"/>
      <c r="FTL82" s="86"/>
      <c r="FTM82" s="86"/>
      <c r="FTN82" s="86"/>
      <c r="FTO82" s="86"/>
      <c r="FTP82" s="86"/>
      <c r="FTQ82" s="86"/>
      <c r="FTR82" s="86"/>
      <c r="FTS82" s="86"/>
      <c r="FTT82" s="86"/>
      <c r="FTU82" s="86"/>
      <c r="FTV82" s="86"/>
      <c r="FTW82" s="86"/>
      <c r="FTX82" s="86"/>
      <c r="FTY82" s="86"/>
      <c r="FTZ82" s="86"/>
      <c r="FUA82" s="86"/>
      <c r="FUB82" s="86"/>
      <c r="FUC82" s="86"/>
      <c r="FUD82" s="86"/>
      <c r="FUE82" s="86"/>
      <c r="FUF82" s="86"/>
      <c r="FUG82" s="86"/>
      <c r="FUH82" s="86"/>
      <c r="FUI82" s="86"/>
      <c r="FUJ82" s="86"/>
      <c r="FUK82" s="86"/>
      <c r="FUL82" s="86"/>
      <c r="FUM82" s="86"/>
      <c r="FUN82" s="86"/>
      <c r="FUO82" s="86"/>
      <c r="FUP82" s="86"/>
      <c r="FUQ82" s="86"/>
      <c r="FUR82" s="86"/>
      <c r="FUS82" s="86"/>
      <c r="FUT82" s="86"/>
      <c r="FUU82" s="86"/>
      <c r="FUV82" s="86"/>
      <c r="FUW82" s="86"/>
      <c r="FUX82" s="86"/>
      <c r="FUY82" s="86"/>
      <c r="FUZ82" s="86"/>
      <c r="FVA82" s="86"/>
      <c r="FVB82" s="86"/>
      <c r="FVC82" s="86"/>
      <c r="FVD82" s="86"/>
      <c r="FVE82" s="86"/>
      <c r="FVF82" s="86"/>
      <c r="FVG82" s="86"/>
      <c r="FVH82" s="86"/>
      <c r="FVI82" s="86"/>
      <c r="FVJ82" s="86"/>
      <c r="FVK82" s="86"/>
      <c r="FVL82" s="86"/>
      <c r="FVM82" s="86"/>
      <c r="FVN82" s="86"/>
      <c r="FVO82" s="86"/>
      <c r="FVP82" s="86"/>
      <c r="FVQ82" s="86"/>
      <c r="FVR82" s="86"/>
      <c r="FVS82" s="86"/>
      <c r="FVT82" s="86"/>
      <c r="FVU82" s="86"/>
      <c r="FVV82" s="86"/>
      <c r="FVW82" s="86"/>
      <c r="FVX82" s="86"/>
      <c r="FVY82" s="86"/>
      <c r="FVZ82" s="86"/>
      <c r="FWA82" s="86"/>
      <c r="FWB82" s="86"/>
      <c r="FWC82" s="86"/>
      <c r="FWD82" s="86"/>
      <c r="FWE82" s="86"/>
      <c r="FWF82" s="86"/>
      <c r="FWG82" s="86"/>
      <c r="FWH82" s="86"/>
      <c r="FWI82" s="86"/>
      <c r="FWJ82" s="86"/>
      <c r="FWK82" s="86"/>
      <c r="FWL82" s="86"/>
      <c r="FWM82" s="86"/>
      <c r="FWN82" s="86"/>
      <c r="FWO82" s="86"/>
      <c r="FWP82" s="86"/>
      <c r="FWQ82" s="86"/>
      <c r="FWR82" s="86"/>
      <c r="FWS82" s="86"/>
      <c r="FWT82" s="86"/>
      <c r="FWU82" s="86"/>
      <c r="FWV82" s="86"/>
      <c r="FWW82" s="86"/>
      <c r="FWX82" s="86"/>
      <c r="FWY82" s="86"/>
      <c r="FWZ82" s="86"/>
      <c r="FXA82" s="86"/>
      <c r="FXB82" s="86"/>
      <c r="FXC82" s="86"/>
      <c r="FXD82" s="86"/>
      <c r="FXE82" s="86"/>
      <c r="FXF82" s="86"/>
      <c r="FXG82" s="86"/>
      <c r="FXH82" s="86"/>
      <c r="FXI82" s="86"/>
      <c r="FXJ82" s="86"/>
      <c r="FXK82" s="86"/>
      <c r="FXL82" s="86"/>
      <c r="FXM82" s="86"/>
      <c r="FXN82" s="86"/>
      <c r="FXO82" s="86"/>
      <c r="FXP82" s="86"/>
      <c r="FXQ82" s="86"/>
      <c r="FXR82" s="86"/>
      <c r="FXS82" s="86"/>
      <c r="FXT82" s="86"/>
      <c r="FXU82" s="86"/>
      <c r="FXV82" s="86"/>
      <c r="FXW82" s="86"/>
      <c r="FXX82" s="86"/>
      <c r="FXY82" s="86"/>
      <c r="FXZ82" s="86"/>
      <c r="FYA82" s="86"/>
      <c r="FYB82" s="86"/>
      <c r="FYC82" s="86"/>
      <c r="FYD82" s="86"/>
      <c r="FYE82" s="86"/>
      <c r="FYF82" s="86"/>
      <c r="FYG82" s="86"/>
      <c r="FYH82" s="86"/>
      <c r="FYI82" s="86"/>
      <c r="FYJ82" s="86"/>
      <c r="FYK82" s="86"/>
      <c r="FYL82" s="86"/>
      <c r="FYM82" s="86"/>
      <c r="FYN82" s="86"/>
      <c r="FYO82" s="86"/>
      <c r="FYP82" s="86"/>
      <c r="FYQ82" s="86"/>
      <c r="FYR82" s="86"/>
      <c r="FYS82" s="86"/>
      <c r="FYT82" s="86"/>
      <c r="FYU82" s="86"/>
      <c r="FYV82" s="86"/>
      <c r="FYW82" s="86"/>
      <c r="FYX82" s="86"/>
      <c r="FYY82" s="86"/>
      <c r="FYZ82" s="86"/>
      <c r="FZA82" s="86"/>
      <c r="FZB82" s="86"/>
      <c r="FZC82" s="86"/>
      <c r="FZD82" s="86"/>
      <c r="FZE82" s="86"/>
      <c r="FZF82" s="86"/>
      <c r="FZG82" s="86"/>
      <c r="FZH82" s="86"/>
      <c r="FZI82" s="86"/>
      <c r="FZJ82" s="86"/>
      <c r="FZK82" s="86"/>
      <c r="FZL82" s="86"/>
      <c r="FZM82" s="86"/>
      <c r="FZN82" s="86"/>
      <c r="FZO82" s="86"/>
      <c r="FZP82" s="86"/>
      <c r="FZQ82" s="86"/>
      <c r="FZR82" s="86"/>
      <c r="FZS82" s="86"/>
      <c r="FZT82" s="86"/>
      <c r="FZU82" s="86"/>
      <c r="FZV82" s="86"/>
      <c r="FZW82" s="86"/>
      <c r="FZX82" s="86"/>
      <c r="FZY82" s="86"/>
      <c r="FZZ82" s="86"/>
      <c r="GAA82" s="86"/>
      <c r="GAB82" s="86"/>
      <c r="GAC82" s="86"/>
      <c r="GAD82" s="86"/>
      <c r="GAE82" s="86"/>
      <c r="GAF82" s="86"/>
      <c r="GAG82" s="86"/>
      <c r="GAH82" s="86"/>
      <c r="GAI82" s="86"/>
      <c r="GAJ82" s="86"/>
      <c r="GAK82" s="86"/>
      <c r="GAL82" s="86"/>
      <c r="GAM82" s="86"/>
      <c r="GAN82" s="86"/>
      <c r="GAO82" s="86"/>
      <c r="GAP82" s="86"/>
      <c r="GAQ82" s="86"/>
      <c r="GAR82" s="86"/>
      <c r="GAS82" s="86"/>
      <c r="GAT82" s="86"/>
      <c r="GAU82" s="86"/>
      <c r="GAV82" s="86"/>
      <c r="GAW82" s="86"/>
      <c r="GAX82" s="86"/>
      <c r="GAY82" s="86"/>
      <c r="GAZ82" s="86"/>
      <c r="GBA82" s="86"/>
      <c r="GBB82" s="86"/>
      <c r="GBC82" s="86"/>
      <c r="GBD82" s="86"/>
      <c r="GBE82" s="86"/>
      <c r="GBF82" s="86"/>
      <c r="GBG82" s="86"/>
      <c r="GBH82" s="86"/>
      <c r="GBI82" s="86"/>
      <c r="GBJ82" s="86"/>
      <c r="GBK82" s="86"/>
      <c r="GBL82" s="86"/>
      <c r="GBM82" s="86"/>
      <c r="GBN82" s="86"/>
      <c r="GBO82" s="86"/>
      <c r="GBP82" s="86"/>
      <c r="GBQ82" s="86"/>
      <c r="GBR82" s="86"/>
      <c r="GBS82" s="86"/>
      <c r="GBT82" s="86"/>
      <c r="GBU82" s="86"/>
      <c r="GBV82" s="86"/>
      <c r="GBW82" s="86"/>
      <c r="GBX82" s="86"/>
      <c r="GBY82" s="86"/>
      <c r="GBZ82" s="86"/>
      <c r="GCA82" s="86"/>
      <c r="GCB82" s="86"/>
      <c r="GCC82" s="86"/>
      <c r="GCD82" s="86"/>
      <c r="GCE82" s="86"/>
      <c r="GCF82" s="86"/>
      <c r="GCG82" s="86"/>
      <c r="GCH82" s="86"/>
      <c r="GCI82" s="86"/>
      <c r="GCJ82" s="86"/>
      <c r="GCK82" s="86"/>
      <c r="GCL82" s="86"/>
      <c r="GCM82" s="86"/>
      <c r="GCN82" s="86"/>
      <c r="GCO82" s="86"/>
      <c r="GCP82" s="86"/>
      <c r="GCQ82" s="86"/>
      <c r="GCR82" s="86"/>
      <c r="GCS82" s="86"/>
      <c r="GCT82" s="86"/>
      <c r="GCU82" s="86"/>
      <c r="GCV82" s="86"/>
      <c r="GCW82" s="86"/>
      <c r="GCX82" s="86"/>
      <c r="GCY82" s="86"/>
      <c r="GCZ82" s="86"/>
      <c r="GDA82" s="86"/>
      <c r="GDB82" s="86"/>
      <c r="GDC82" s="86"/>
      <c r="GDD82" s="86"/>
      <c r="GDE82" s="86"/>
      <c r="GDF82" s="86"/>
      <c r="GDG82" s="86"/>
      <c r="GDH82" s="86"/>
      <c r="GDI82" s="86"/>
      <c r="GDJ82" s="86"/>
      <c r="GDK82" s="86"/>
      <c r="GDL82" s="86"/>
      <c r="GDM82" s="86"/>
      <c r="GDN82" s="86"/>
      <c r="GDO82" s="86"/>
      <c r="GDP82" s="86"/>
      <c r="GDQ82" s="86"/>
      <c r="GDR82" s="86"/>
      <c r="GDS82" s="86"/>
      <c r="GDT82" s="86"/>
      <c r="GDU82" s="86"/>
      <c r="GDV82" s="86"/>
      <c r="GDW82" s="86"/>
      <c r="GDX82" s="86"/>
      <c r="GDY82" s="86"/>
      <c r="GDZ82" s="86"/>
      <c r="GEA82" s="86"/>
      <c r="GEB82" s="86"/>
      <c r="GEC82" s="86"/>
      <c r="GED82" s="86"/>
      <c r="GEE82" s="86"/>
      <c r="GEF82" s="86"/>
      <c r="GEG82" s="86"/>
      <c r="GEH82" s="86"/>
      <c r="GEI82" s="86"/>
      <c r="GEJ82" s="86"/>
      <c r="GEK82" s="86"/>
      <c r="GEL82" s="86"/>
      <c r="GEM82" s="86"/>
      <c r="GEN82" s="86"/>
      <c r="GEO82" s="86"/>
      <c r="GEP82" s="86"/>
      <c r="GEQ82" s="86"/>
      <c r="GER82" s="86"/>
      <c r="GES82" s="86"/>
      <c r="GET82" s="86"/>
      <c r="GEU82" s="86"/>
      <c r="GEV82" s="86"/>
      <c r="GEW82" s="86"/>
      <c r="GEX82" s="86"/>
      <c r="GEY82" s="86"/>
      <c r="GEZ82" s="86"/>
      <c r="GFA82" s="86"/>
      <c r="GFB82" s="86"/>
      <c r="GFC82" s="86"/>
      <c r="GFD82" s="86"/>
      <c r="GFE82" s="86"/>
      <c r="GFF82" s="86"/>
      <c r="GFG82" s="86"/>
      <c r="GFH82" s="86"/>
      <c r="GFI82" s="86"/>
      <c r="GFJ82" s="86"/>
      <c r="GFK82" s="86"/>
      <c r="GFL82" s="86"/>
      <c r="GFM82" s="86"/>
      <c r="GFN82" s="86"/>
      <c r="GFO82" s="86"/>
      <c r="GFP82" s="86"/>
      <c r="GFQ82" s="86"/>
      <c r="GFR82" s="86"/>
      <c r="GFS82" s="86"/>
      <c r="GFT82" s="86"/>
      <c r="GFU82" s="86"/>
      <c r="GFV82" s="86"/>
      <c r="GFW82" s="86"/>
      <c r="GFX82" s="86"/>
      <c r="GFY82" s="86"/>
      <c r="GFZ82" s="86"/>
      <c r="GGA82" s="86"/>
      <c r="GGB82" s="86"/>
      <c r="GGC82" s="86"/>
      <c r="GGD82" s="86"/>
      <c r="GGE82" s="86"/>
      <c r="GGF82" s="86"/>
      <c r="GGG82" s="86"/>
      <c r="GGH82" s="86"/>
      <c r="GGI82" s="86"/>
      <c r="GGJ82" s="86"/>
      <c r="GGK82" s="86"/>
      <c r="GGL82" s="86"/>
      <c r="GGM82" s="86"/>
      <c r="GGN82" s="86"/>
      <c r="GGO82" s="86"/>
      <c r="GGP82" s="86"/>
      <c r="GGQ82" s="86"/>
      <c r="GGR82" s="86"/>
      <c r="GGS82" s="86"/>
      <c r="GGT82" s="86"/>
      <c r="GGU82" s="86"/>
      <c r="GGV82" s="86"/>
      <c r="GGW82" s="86"/>
      <c r="GGX82" s="86"/>
      <c r="GGY82" s="86"/>
      <c r="GGZ82" s="86"/>
      <c r="GHA82" s="86"/>
      <c r="GHB82" s="86"/>
      <c r="GHC82" s="86"/>
      <c r="GHD82" s="86"/>
      <c r="GHE82" s="86"/>
      <c r="GHF82" s="86"/>
      <c r="GHG82" s="86"/>
      <c r="GHH82" s="86"/>
      <c r="GHI82" s="86"/>
      <c r="GHJ82" s="86"/>
      <c r="GHK82" s="86"/>
      <c r="GHL82" s="86"/>
      <c r="GHM82" s="86"/>
      <c r="GHN82" s="86"/>
      <c r="GHO82" s="86"/>
      <c r="GHP82" s="86"/>
      <c r="GHQ82" s="86"/>
      <c r="GHR82" s="86"/>
      <c r="GHS82" s="86"/>
      <c r="GHT82" s="86"/>
      <c r="GHU82" s="86"/>
      <c r="GHV82" s="86"/>
      <c r="GHW82" s="86"/>
      <c r="GHX82" s="86"/>
      <c r="GHY82" s="86"/>
      <c r="GHZ82" s="86"/>
      <c r="GIA82" s="86"/>
      <c r="GIB82" s="86"/>
      <c r="GIC82" s="86"/>
      <c r="GID82" s="86"/>
      <c r="GIE82" s="86"/>
      <c r="GIF82" s="86"/>
      <c r="GIG82" s="86"/>
      <c r="GIH82" s="86"/>
      <c r="GII82" s="86"/>
      <c r="GIJ82" s="86"/>
      <c r="GIK82" s="86"/>
      <c r="GIL82" s="86"/>
      <c r="GIM82" s="86"/>
      <c r="GIN82" s="86"/>
      <c r="GIO82" s="86"/>
      <c r="GIP82" s="86"/>
      <c r="GIQ82" s="86"/>
      <c r="GIR82" s="86"/>
      <c r="GIS82" s="86"/>
      <c r="GIT82" s="86"/>
      <c r="GIU82" s="86"/>
      <c r="GIV82" s="86"/>
      <c r="GIW82" s="86"/>
      <c r="GIX82" s="86"/>
      <c r="GIY82" s="86"/>
      <c r="GIZ82" s="86"/>
      <c r="GJA82" s="86"/>
      <c r="GJB82" s="86"/>
      <c r="GJC82" s="86"/>
      <c r="GJD82" s="86"/>
      <c r="GJE82" s="86"/>
      <c r="GJF82" s="86"/>
      <c r="GJG82" s="86"/>
      <c r="GJH82" s="86"/>
      <c r="GJI82" s="86"/>
      <c r="GJJ82" s="86"/>
      <c r="GJK82" s="86"/>
      <c r="GJL82" s="86"/>
      <c r="GJM82" s="86"/>
      <c r="GJN82" s="86"/>
      <c r="GJO82" s="86"/>
      <c r="GJP82" s="86"/>
      <c r="GJQ82" s="86"/>
      <c r="GJR82" s="86"/>
      <c r="GJS82" s="86"/>
      <c r="GJT82" s="86"/>
      <c r="GJU82" s="86"/>
      <c r="GJV82" s="86"/>
      <c r="GJW82" s="86"/>
      <c r="GJX82" s="86"/>
      <c r="GJY82" s="86"/>
      <c r="GJZ82" s="86"/>
      <c r="GKA82" s="86"/>
      <c r="GKB82" s="86"/>
      <c r="GKC82" s="86"/>
      <c r="GKD82" s="86"/>
      <c r="GKE82" s="86"/>
      <c r="GKF82" s="86"/>
      <c r="GKG82" s="86"/>
      <c r="GKH82" s="86"/>
      <c r="GKI82" s="86"/>
      <c r="GKJ82" s="86"/>
      <c r="GKK82" s="86"/>
      <c r="GKL82" s="86"/>
      <c r="GKM82" s="86"/>
      <c r="GKN82" s="86"/>
      <c r="GKO82" s="86"/>
      <c r="GKP82" s="86"/>
      <c r="GKQ82" s="86"/>
      <c r="GKR82" s="86"/>
      <c r="GKS82" s="86"/>
      <c r="GKT82" s="86"/>
      <c r="GKU82" s="86"/>
      <c r="GKV82" s="86"/>
      <c r="GKW82" s="86"/>
      <c r="GKX82" s="86"/>
      <c r="GKY82" s="86"/>
      <c r="GKZ82" s="86"/>
      <c r="GLA82" s="86"/>
      <c r="GLB82" s="86"/>
      <c r="GLC82" s="86"/>
      <c r="GLD82" s="86"/>
      <c r="GLE82" s="86"/>
      <c r="GLF82" s="86"/>
      <c r="GLG82" s="86"/>
      <c r="GLH82" s="86"/>
      <c r="GLI82" s="86"/>
      <c r="GLJ82" s="86"/>
      <c r="GLK82" s="86"/>
      <c r="GLL82" s="86"/>
      <c r="GLM82" s="86"/>
      <c r="GLN82" s="86"/>
      <c r="GLO82" s="86"/>
      <c r="GLP82" s="86"/>
      <c r="GLQ82" s="86"/>
      <c r="GLR82" s="86"/>
      <c r="GLS82" s="86"/>
      <c r="GLT82" s="86"/>
      <c r="GLU82" s="86"/>
      <c r="GLV82" s="86"/>
      <c r="GLW82" s="86"/>
      <c r="GLX82" s="86"/>
      <c r="GLY82" s="86"/>
      <c r="GLZ82" s="86"/>
      <c r="GMA82" s="86"/>
      <c r="GMB82" s="86"/>
      <c r="GMC82" s="86"/>
      <c r="GMD82" s="86"/>
      <c r="GME82" s="86"/>
      <c r="GMF82" s="86"/>
      <c r="GMG82" s="86"/>
      <c r="GMH82" s="86"/>
      <c r="GMI82" s="86"/>
      <c r="GMJ82" s="86"/>
      <c r="GMK82" s="86"/>
      <c r="GML82" s="86"/>
      <c r="GMM82" s="86"/>
      <c r="GMN82" s="86"/>
      <c r="GMO82" s="86"/>
      <c r="GMP82" s="86"/>
      <c r="GMQ82" s="86"/>
      <c r="GMR82" s="86"/>
      <c r="GMS82" s="86"/>
      <c r="GMT82" s="86"/>
      <c r="GMU82" s="86"/>
      <c r="GMV82" s="86"/>
      <c r="GMW82" s="86"/>
      <c r="GMX82" s="86"/>
      <c r="GMY82" s="86"/>
      <c r="GMZ82" s="86"/>
      <c r="GNA82" s="86"/>
      <c r="GNB82" s="86"/>
      <c r="GNC82" s="86"/>
      <c r="GND82" s="86"/>
      <c r="GNE82" s="86"/>
      <c r="GNF82" s="86"/>
      <c r="GNG82" s="86"/>
      <c r="GNH82" s="86"/>
      <c r="GNI82" s="86"/>
      <c r="GNJ82" s="86"/>
      <c r="GNK82" s="86"/>
      <c r="GNL82" s="86"/>
      <c r="GNM82" s="86"/>
      <c r="GNN82" s="86"/>
      <c r="GNO82" s="86"/>
      <c r="GNP82" s="86"/>
      <c r="GNQ82" s="86"/>
      <c r="GNR82" s="86"/>
      <c r="GNS82" s="86"/>
      <c r="GNT82" s="86"/>
      <c r="GNU82" s="86"/>
      <c r="GNV82" s="86"/>
      <c r="GNW82" s="86"/>
      <c r="GNX82" s="86"/>
      <c r="GNY82" s="86"/>
      <c r="GNZ82" s="86"/>
      <c r="GOA82" s="86"/>
      <c r="GOB82" s="86"/>
      <c r="GOC82" s="86"/>
      <c r="GOD82" s="86"/>
      <c r="GOE82" s="86"/>
      <c r="GOF82" s="86"/>
      <c r="GOG82" s="86"/>
      <c r="GOH82" s="86"/>
      <c r="GOI82" s="86"/>
      <c r="GOJ82" s="86"/>
      <c r="GOK82" s="86"/>
      <c r="GOL82" s="86"/>
      <c r="GOM82" s="86"/>
      <c r="GON82" s="86"/>
      <c r="GOO82" s="86"/>
      <c r="GOP82" s="86"/>
      <c r="GOQ82" s="86"/>
      <c r="GOR82" s="86"/>
      <c r="GOS82" s="86"/>
      <c r="GOT82" s="86"/>
      <c r="GOU82" s="86"/>
      <c r="GOV82" s="86"/>
      <c r="GOW82" s="86"/>
      <c r="GOX82" s="86"/>
      <c r="GOY82" s="86"/>
      <c r="GOZ82" s="86"/>
      <c r="GPA82" s="86"/>
      <c r="GPB82" s="86"/>
      <c r="GPC82" s="86"/>
      <c r="GPD82" s="86"/>
      <c r="GPE82" s="86"/>
      <c r="GPF82" s="86"/>
      <c r="GPG82" s="86"/>
      <c r="GPH82" s="86"/>
      <c r="GPI82" s="86"/>
      <c r="GPJ82" s="86"/>
      <c r="GPK82" s="86"/>
      <c r="GPL82" s="86"/>
      <c r="GPM82" s="86"/>
      <c r="GPN82" s="86"/>
      <c r="GPO82" s="86"/>
      <c r="GPP82" s="86"/>
      <c r="GPQ82" s="86"/>
      <c r="GPR82" s="86"/>
      <c r="GPS82" s="86"/>
      <c r="GPT82" s="86"/>
      <c r="GPU82" s="86"/>
      <c r="GPV82" s="86"/>
      <c r="GPW82" s="86"/>
      <c r="GPX82" s="86"/>
      <c r="GPY82" s="86"/>
      <c r="GPZ82" s="86"/>
      <c r="GQA82" s="86"/>
      <c r="GQB82" s="86"/>
      <c r="GQC82" s="86"/>
      <c r="GQD82" s="86"/>
      <c r="GQE82" s="86"/>
      <c r="GQF82" s="86"/>
      <c r="GQG82" s="86"/>
      <c r="GQH82" s="86"/>
      <c r="GQI82" s="86"/>
      <c r="GQJ82" s="86"/>
      <c r="GQK82" s="86"/>
      <c r="GQL82" s="86"/>
      <c r="GQM82" s="86"/>
      <c r="GQN82" s="86"/>
      <c r="GQO82" s="86"/>
      <c r="GQP82" s="86"/>
      <c r="GQQ82" s="86"/>
      <c r="GQR82" s="86"/>
      <c r="GQS82" s="86"/>
      <c r="GQT82" s="86"/>
      <c r="GQU82" s="86"/>
      <c r="GQV82" s="86"/>
      <c r="GQW82" s="86"/>
      <c r="GQX82" s="86"/>
      <c r="GQY82" s="86"/>
      <c r="GQZ82" s="86"/>
      <c r="GRA82" s="86"/>
      <c r="GRB82" s="86"/>
      <c r="GRC82" s="86"/>
      <c r="GRD82" s="86"/>
      <c r="GRE82" s="86"/>
      <c r="GRF82" s="86"/>
      <c r="GRG82" s="86"/>
      <c r="GRH82" s="86"/>
      <c r="GRI82" s="86"/>
      <c r="GRJ82" s="86"/>
      <c r="GRK82" s="86"/>
      <c r="GRL82" s="86"/>
      <c r="GRM82" s="86"/>
      <c r="GRN82" s="86"/>
      <c r="GRO82" s="86"/>
      <c r="GRP82" s="86"/>
      <c r="GRQ82" s="86"/>
      <c r="GRR82" s="86"/>
      <c r="GRS82" s="86"/>
      <c r="GRT82" s="86"/>
      <c r="GRU82" s="86"/>
      <c r="GRV82" s="86"/>
      <c r="GRW82" s="86"/>
      <c r="GRX82" s="86"/>
      <c r="GRY82" s="86"/>
      <c r="GRZ82" s="86"/>
      <c r="GSA82" s="86"/>
      <c r="GSB82" s="86"/>
      <c r="GSC82" s="86"/>
      <c r="GSD82" s="86"/>
      <c r="GSE82" s="86"/>
      <c r="GSF82" s="86"/>
      <c r="GSG82" s="86"/>
      <c r="GSH82" s="86"/>
      <c r="GSI82" s="86"/>
      <c r="GSJ82" s="86"/>
      <c r="GSK82" s="86"/>
      <c r="GSL82" s="86"/>
      <c r="GSM82" s="86"/>
      <c r="GSN82" s="86"/>
      <c r="GSO82" s="86"/>
      <c r="GSP82" s="86"/>
      <c r="GSQ82" s="86"/>
      <c r="GSR82" s="86"/>
      <c r="GSS82" s="86"/>
      <c r="GST82" s="86"/>
      <c r="GSU82" s="86"/>
      <c r="GSV82" s="86"/>
      <c r="GSW82" s="86"/>
      <c r="GSX82" s="86"/>
      <c r="GSY82" s="86"/>
      <c r="GSZ82" s="86"/>
      <c r="GTA82" s="86"/>
      <c r="GTB82" s="86"/>
      <c r="GTC82" s="86"/>
      <c r="GTD82" s="86"/>
      <c r="GTE82" s="86"/>
      <c r="GTF82" s="86"/>
      <c r="GTG82" s="86"/>
      <c r="GTH82" s="86"/>
      <c r="GTI82" s="86"/>
      <c r="GTJ82" s="86"/>
      <c r="GTK82" s="86"/>
      <c r="GTL82" s="86"/>
      <c r="GTM82" s="86"/>
      <c r="GTN82" s="86"/>
      <c r="GTO82" s="86"/>
      <c r="GTP82" s="86"/>
      <c r="GTQ82" s="86"/>
      <c r="GTR82" s="86"/>
      <c r="GTS82" s="86"/>
      <c r="GTT82" s="86"/>
      <c r="GTU82" s="86"/>
      <c r="GTV82" s="86"/>
      <c r="GTW82" s="86"/>
      <c r="GTX82" s="86"/>
      <c r="GTY82" s="86"/>
      <c r="GTZ82" s="86"/>
      <c r="GUA82" s="86"/>
      <c r="GUB82" s="86"/>
      <c r="GUC82" s="86"/>
      <c r="GUD82" s="86"/>
      <c r="GUE82" s="86"/>
      <c r="GUF82" s="86"/>
      <c r="GUG82" s="86"/>
      <c r="GUH82" s="86"/>
      <c r="GUI82" s="86"/>
      <c r="GUJ82" s="86"/>
      <c r="GUK82" s="86"/>
      <c r="GUL82" s="86"/>
      <c r="GUM82" s="86"/>
      <c r="GUN82" s="86"/>
      <c r="GUO82" s="86"/>
      <c r="GUP82" s="86"/>
      <c r="GUQ82" s="86"/>
      <c r="GUR82" s="86"/>
      <c r="GUS82" s="86"/>
      <c r="GUT82" s="86"/>
      <c r="GUU82" s="86"/>
      <c r="GUV82" s="86"/>
      <c r="GUW82" s="86"/>
      <c r="GUX82" s="86"/>
      <c r="GUY82" s="86"/>
      <c r="GUZ82" s="86"/>
      <c r="GVA82" s="86"/>
      <c r="GVB82" s="86"/>
      <c r="GVC82" s="86"/>
      <c r="GVD82" s="86"/>
      <c r="GVE82" s="86"/>
      <c r="GVF82" s="86"/>
      <c r="GVG82" s="86"/>
      <c r="GVH82" s="86"/>
      <c r="GVI82" s="86"/>
      <c r="GVJ82" s="86"/>
      <c r="GVK82" s="86"/>
      <c r="GVL82" s="86"/>
      <c r="GVM82" s="86"/>
      <c r="GVN82" s="86"/>
      <c r="GVO82" s="86"/>
      <c r="GVP82" s="86"/>
      <c r="GVQ82" s="86"/>
      <c r="GVR82" s="86"/>
      <c r="GVS82" s="86"/>
      <c r="GVT82" s="86"/>
      <c r="GVU82" s="86"/>
      <c r="GVV82" s="86"/>
      <c r="GVW82" s="86"/>
      <c r="GVX82" s="86"/>
      <c r="GVY82" s="86"/>
      <c r="GVZ82" s="86"/>
      <c r="GWA82" s="86"/>
      <c r="GWB82" s="86"/>
      <c r="GWC82" s="86"/>
      <c r="GWD82" s="86"/>
      <c r="GWE82" s="86"/>
      <c r="GWF82" s="86"/>
      <c r="GWG82" s="86"/>
      <c r="GWH82" s="86"/>
      <c r="GWI82" s="86"/>
      <c r="GWJ82" s="86"/>
      <c r="GWK82" s="86"/>
      <c r="GWL82" s="86"/>
      <c r="GWM82" s="86"/>
      <c r="GWN82" s="86"/>
      <c r="GWO82" s="86"/>
      <c r="GWP82" s="86"/>
      <c r="GWQ82" s="86"/>
      <c r="GWR82" s="86"/>
      <c r="GWS82" s="86"/>
      <c r="GWT82" s="86"/>
      <c r="GWU82" s="86"/>
      <c r="GWV82" s="86"/>
      <c r="GWW82" s="86"/>
      <c r="GWX82" s="86"/>
      <c r="GWY82" s="86"/>
      <c r="GWZ82" s="86"/>
      <c r="GXA82" s="86"/>
      <c r="GXB82" s="86"/>
      <c r="GXC82" s="86"/>
      <c r="GXD82" s="86"/>
      <c r="GXE82" s="86"/>
      <c r="GXF82" s="86"/>
      <c r="GXG82" s="86"/>
      <c r="GXH82" s="86"/>
      <c r="GXI82" s="86"/>
      <c r="GXJ82" s="86"/>
      <c r="GXK82" s="86"/>
      <c r="GXL82" s="86"/>
      <c r="GXM82" s="86"/>
      <c r="GXN82" s="86"/>
      <c r="GXO82" s="86"/>
      <c r="GXP82" s="86"/>
      <c r="GXQ82" s="86"/>
      <c r="GXR82" s="86"/>
      <c r="GXS82" s="86"/>
      <c r="GXT82" s="86"/>
      <c r="GXU82" s="86"/>
      <c r="GXV82" s="86"/>
      <c r="GXW82" s="86"/>
      <c r="GXX82" s="86"/>
      <c r="GXY82" s="86"/>
      <c r="GXZ82" s="86"/>
      <c r="GYA82" s="86"/>
      <c r="GYB82" s="86"/>
      <c r="GYC82" s="86"/>
      <c r="GYD82" s="86"/>
      <c r="GYE82" s="86"/>
      <c r="GYF82" s="86"/>
      <c r="GYG82" s="86"/>
      <c r="GYH82" s="86"/>
      <c r="GYI82" s="86"/>
      <c r="GYJ82" s="86"/>
      <c r="GYK82" s="86"/>
      <c r="GYL82" s="86"/>
      <c r="GYM82" s="86"/>
      <c r="GYN82" s="86"/>
      <c r="GYO82" s="86"/>
      <c r="GYP82" s="86"/>
      <c r="GYQ82" s="86"/>
      <c r="GYR82" s="86"/>
      <c r="GYS82" s="86"/>
      <c r="GYT82" s="86"/>
      <c r="GYU82" s="86"/>
      <c r="GYV82" s="86"/>
      <c r="GYW82" s="86"/>
      <c r="GYX82" s="86"/>
      <c r="GYY82" s="86"/>
      <c r="GYZ82" s="86"/>
      <c r="GZA82" s="86"/>
      <c r="GZB82" s="86"/>
      <c r="GZC82" s="86"/>
      <c r="GZD82" s="86"/>
      <c r="GZE82" s="86"/>
      <c r="GZF82" s="86"/>
      <c r="GZG82" s="86"/>
      <c r="GZH82" s="86"/>
      <c r="GZI82" s="86"/>
      <c r="GZJ82" s="86"/>
      <c r="GZK82" s="86"/>
      <c r="GZL82" s="86"/>
      <c r="GZM82" s="86"/>
      <c r="GZN82" s="86"/>
      <c r="GZO82" s="86"/>
      <c r="GZP82" s="86"/>
      <c r="GZQ82" s="86"/>
      <c r="GZR82" s="86"/>
      <c r="GZS82" s="86"/>
      <c r="GZT82" s="86"/>
      <c r="GZU82" s="86"/>
      <c r="GZV82" s="86"/>
      <c r="GZW82" s="86"/>
      <c r="GZX82" s="86"/>
      <c r="GZY82" s="86"/>
      <c r="GZZ82" s="86"/>
      <c r="HAA82" s="86"/>
      <c r="HAB82" s="86"/>
      <c r="HAC82" s="86"/>
      <c r="HAD82" s="86"/>
      <c r="HAE82" s="86"/>
      <c r="HAF82" s="86"/>
      <c r="HAG82" s="86"/>
      <c r="HAH82" s="86"/>
      <c r="HAI82" s="86"/>
      <c r="HAJ82" s="86"/>
      <c r="HAK82" s="86"/>
      <c r="HAL82" s="86"/>
      <c r="HAM82" s="86"/>
      <c r="HAN82" s="86"/>
      <c r="HAO82" s="86"/>
      <c r="HAP82" s="86"/>
      <c r="HAQ82" s="86"/>
      <c r="HAR82" s="86"/>
      <c r="HAS82" s="86"/>
      <c r="HAT82" s="86"/>
      <c r="HAU82" s="86"/>
      <c r="HAV82" s="86"/>
      <c r="HAW82" s="86"/>
      <c r="HAX82" s="86"/>
      <c r="HAY82" s="86"/>
      <c r="HAZ82" s="86"/>
      <c r="HBA82" s="86"/>
      <c r="HBB82" s="86"/>
      <c r="HBC82" s="86"/>
      <c r="HBD82" s="86"/>
      <c r="HBE82" s="86"/>
      <c r="HBF82" s="86"/>
      <c r="HBG82" s="86"/>
      <c r="HBH82" s="86"/>
      <c r="HBI82" s="86"/>
      <c r="HBJ82" s="86"/>
      <c r="HBK82" s="86"/>
      <c r="HBL82" s="86"/>
      <c r="HBM82" s="86"/>
      <c r="HBN82" s="86"/>
      <c r="HBO82" s="86"/>
      <c r="HBP82" s="86"/>
      <c r="HBQ82" s="86"/>
      <c r="HBR82" s="86"/>
      <c r="HBS82" s="86"/>
      <c r="HBT82" s="86"/>
      <c r="HBU82" s="86"/>
      <c r="HBV82" s="86"/>
      <c r="HBW82" s="86"/>
      <c r="HBX82" s="86"/>
      <c r="HBY82" s="86"/>
      <c r="HBZ82" s="86"/>
      <c r="HCA82" s="86"/>
      <c r="HCB82" s="86"/>
      <c r="HCC82" s="86"/>
      <c r="HCD82" s="86"/>
      <c r="HCE82" s="86"/>
      <c r="HCF82" s="86"/>
      <c r="HCG82" s="86"/>
      <c r="HCH82" s="86"/>
      <c r="HCI82" s="86"/>
      <c r="HCJ82" s="86"/>
      <c r="HCK82" s="86"/>
      <c r="HCL82" s="86"/>
      <c r="HCM82" s="86"/>
      <c r="HCN82" s="86"/>
      <c r="HCO82" s="86"/>
      <c r="HCP82" s="86"/>
      <c r="HCQ82" s="86"/>
      <c r="HCR82" s="86"/>
      <c r="HCS82" s="86"/>
      <c r="HCT82" s="86"/>
      <c r="HCU82" s="86"/>
      <c r="HCV82" s="86"/>
      <c r="HCW82" s="86"/>
      <c r="HCX82" s="86"/>
      <c r="HCY82" s="86"/>
      <c r="HCZ82" s="86"/>
      <c r="HDA82" s="86"/>
      <c r="HDB82" s="86"/>
      <c r="HDC82" s="86"/>
      <c r="HDD82" s="86"/>
      <c r="HDE82" s="86"/>
      <c r="HDF82" s="86"/>
      <c r="HDG82" s="86"/>
      <c r="HDH82" s="86"/>
      <c r="HDI82" s="86"/>
      <c r="HDJ82" s="86"/>
      <c r="HDK82" s="86"/>
      <c r="HDL82" s="86"/>
      <c r="HDM82" s="86"/>
      <c r="HDN82" s="86"/>
      <c r="HDO82" s="86"/>
      <c r="HDP82" s="86"/>
      <c r="HDQ82" s="86"/>
      <c r="HDR82" s="86"/>
      <c r="HDS82" s="86"/>
      <c r="HDT82" s="86"/>
      <c r="HDU82" s="86"/>
      <c r="HDV82" s="86"/>
      <c r="HDW82" s="86"/>
      <c r="HDX82" s="86"/>
      <c r="HDY82" s="86"/>
      <c r="HDZ82" s="86"/>
      <c r="HEA82" s="86"/>
      <c r="HEB82" s="86"/>
      <c r="HEC82" s="86"/>
      <c r="HED82" s="86"/>
      <c r="HEE82" s="86"/>
      <c r="HEF82" s="86"/>
      <c r="HEG82" s="86"/>
      <c r="HEH82" s="86"/>
      <c r="HEI82" s="86"/>
      <c r="HEJ82" s="86"/>
      <c r="HEK82" s="86"/>
      <c r="HEL82" s="86"/>
      <c r="HEM82" s="86"/>
      <c r="HEN82" s="86"/>
      <c r="HEO82" s="86"/>
      <c r="HEP82" s="86"/>
      <c r="HEQ82" s="86"/>
      <c r="HER82" s="86"/>
      <c r="HES82" s="86"/>
      <c r="HET82" s="86"/>
      <c r="HEU82" s="86"/>
      <c r="HEV82" s="86"/>
      <c r="HEW82" s="86"/>
      <c r="HEX82" s="86"/>
      <c r="HEY82" s="86"/>
      <c r="HEZ82" s="86"/>
      <c r="HFA82" s="86"/>
      <c r="HFB82" s="86"/>
      <c r="HFC82" s="86"/>
      <c r="HFD82" s="86"/>
      <c r="HFE82" s="86"/>
      <c r="HFF82" s="86"/>
      <c r="HFG82" s="86"/>
      <c r="HFH82" s="86"/>
      <c r="HFI82" s="86"/>
      <c r="HFJ82" s="86"/>
      <c r="HFK82" s="86"/>
      <c r="HFL82" s="86"/>
      <c r="HFM82" s="86"/>
      <c r="HFN82" s="86"/>
      <c r="HFO82" s="86"/>
      <c r="HFP82" s="86"/>
      <c r="HFQ82" s="86"/>
      <c r="HFR82" s="86"/>
      <c r="HFS82" s="86"/>
      <c r="HFT82" s="86"/>
      <c r="HFU82" s="86"/>
      <c r="HFV82" s="86"/>
      <c r="HFW82" s="86"/>
      <c r="HFX82" s="86"/>
      <c r="HFY82" s="86"/>
      <c r="HFZ82" s="86"/>
      <c r="HGA82" s="86"/>
      <c r="HGB82" s="86"/>
      <c r="HGC82" s="86"/>
      <c r="HGD82" s="86"/>
      <c r="HGE82" s="86"/>
      <c r="HGF82" s="86"/>
      <c r="HGG82" s="86"/>
      <c r="HGH82" s="86"/>
      <c r="HGI82" s="86"/>
      <c r="HGJ82" s="86"/>
      <c r="HGK82" s="86"/>
      <c r="HGL82" s="86"/>
      <c r="HGM82" s="86"/>
      <c r="HGN82" s="86"/>
      <c r="HGO82" s="86"/>
      <c r="HGP82" s="86"/>
      <c r="HGQ82" s="86"/>
      <c r="HGR82" s="86"/>
      <c r="HGS82" s="86"/>
      <c r="HGT82" s="86"/>
      <c r="HGU82" s="86"/>
      <c r="HGV82" s="86"/>
      <c r="HGW82" s="86"/>
      <c r="HGX82" s="86"/>
      <c r="HGY82" s="86"/>
      <c r="HGZ82" s="86"/>
      <c r="HHA82" s="86"/>
      <c r="HHB82" s="86"/>
      <c r="HHC82" s="86"/>
      <c r="HHD82" s="86"/>
      <c r="HHE82" s="86"/>
      <c r="HHF82" s="86"/>
      <c r="HHG82" s="86"/>
      <c r="HHH82" s="86"/>
      <c r="HHI82" s="86"/>
      <c r="HHJ82" s="86"/>
      <c r="HHK82" s="86"/>
      <c r="HHL82" s="86"/>
      <c r="HHM82" s="86"/>
      <c r="HHN82" s="86"/>
      <c r="HHO82" s="86"/>
      <c r="HHP82" s="86"/>
      <c r="HHQ82" s="86"/>
      <c r="HHR82" s="86"/>
      <c r="HHS82" s="86"/>
      <c r="HHT82" s="86"/>
      <c r="HHU82" s="86"/>
      <c r="HHV82" s="86"/>
      <c r="HHW82" s="86"/>
      <c r="HHX82" s="86"/>
      <c r="HHY82" s="86"/>
      <c r="HHZ82" s="86"/>
      <c r="HIA82" s="86"/>
      <c r="HIB82" s="86"/>
      <c r="HIC82" s="86"/>
      <c r="HID82" s="86"/>
      <c r="HIE82" s="86"/>
      <c r="HIF82" s="86"/>
      <c r="HIG82" s="86"/>
      <c r="HIH82" s="86"/>
      <c r="HII82" s="86"/>
      <c r="HIJ82" s="86"/>
      <c r="HIK82" s="86"/>
      <c r="HIL82" s="86"/>
      <c r="HIM82" s="86"/>
      <c r="HIN82" s="86"/>
      <c r="HIO82" s="86"/>
      <c r="HIP82" s="86"/>
      <c r="HIQ82" s="86"/>
      <c r="HIR82" s="86"/>
      <c r="HIS82" s="86"/>
      <c r="HIT82" s="86"/>
      <c r="HIU82" s="86"/>
      <c r="HIV82" s="86"/>
      <c r="HIW82" s="86"/>
      <c r="HIX82" s="86"/>
      <c r="HIY82" s="86"/>
      <c r="HIZ82" s="86"/>
      <c r="HJA82" s="86"/>
      <c r="HJB82" s="86"/>
      <c r="HJC82" s="86"/>
      <c r="HJD82" s="86"/>
      <c r="HJE82" s="86"/>
      <c r="HJF82" s="86"/>
      <c r="HJG82" s="86"/>
      <c r="HJH82" s="86"/>
      <c r="HJI82" s="86"/>
      <c r="HJJ82" s="86"/>
      <c r="HJK82" s="86"/>
      <c r="HJL82" s="86"/>
      <c r="HJM82" s="86"/>
      <c r="HJN82" s="86"/>
      <c r="HJO82" s="86"/>
      <c r="HJP82" s="86"/>
      <c r="HJQ82" s="86"/>
      <c r="HJR82" s="86"/>
      <c r="HJS82" s="86"/>
      <c r="HJT82" s="86"/>
      <c r="HJU82" s="86"/>
      <c r="HJV82" s="86"/>
      <c r="HJW82" s="86"/>
      <c r="HJX82" s="86"/>
      <c r="HJY82" s="86"/>
      <c r="HJZ82" s="86"/>
      <c r="HKA82" s="86"/>
      <c r="HKB82" s="86"/>
      <c r="HKC82" s="86"/>
      <c r="HKD82" s="86"/>
      <c r="HKE82" s="86"/>
      <c r="HKF82" s="86"/>
      <c r="HKG82" s="86"/>
      <c r="HKH82" s="86"/>
      <c r="HKI82" s="86"/>
      <c r="HKJ82" s="86"/>
      <c r="HKK82" s="86"/>
      <c r="HKL82" s="86"/>
      <c r="HKM82" s="86"/>
      <c r="HKN82" s="86"/>
      <c r="HKO82" s="86"/>
      <c r="HKP82" s="86"/>
      <c r="HKQ82" s="86"/>
      <c r="HKR82" s="86"/>
      <c r="HKS82" s="86"/>
      <c r="HKT82" s="86"/>
      <c r="HKU82" s="86"/>
      <c r="HKV82" s="86"/>
      <c r="HKW82" s="86"/>
      <c r="HKX82" s="86"/>
      <c r="HKY82" s="86"/>
      <c r="HKZ82" s="86"/>
      <c r="HLA82" s="86"/>
      <c r="HLB82" s="86"/>
      <c r="HLC82" s="86"/>
      <c r="HLD82" s="86"/>
      <c r="HLE82" s="86"/>
      <c r="HLF82" s="86"/>
      <c r="HLG82" s="86"/>
      <c r="HLH82" s="86"/>
      <c r="HLI82" s="86"/>
      <c r="HLJ82" s="86"/>
      <c r="HLK82" s="86"/>
      <c r="HLL82" s="86"/>
      <c r="HLM82" s="86"/>
      <c r="HLN82" s="86"/>
      <c r="HLO82" s="86"/>
      <c r="HLP82" s="86"/>
      <c r="HLQ82" s="86"/>
      <c r="HLR82" s="86"/>
      <c r="HLS82" s="86"/>
      <c r="HLT82" s="86"/>
      <c r="HLU82" s="86"/>
      <c r="HLV82" s="86"/>
      <c r="HLW82" s="86"/>
      <c r="HLX82" s="86"/>
      <c r="HLY82" s="86"/>
      <c r="HLZ82" s="86"/>
      <c r="HMA82" s="86"/>
      <c r="HMB82" s="86"/>
      <c r="HMC82" s="86"/>
      <c r="HMD82" s="86"/>
      <c r="HME82" s="86"/>
      <c r="HMF82" s="86"/>
      <c r="HMG82" s="86"/>
      <c r="HMH82" s="86"/>
      <c r="HMI82" s="86"/>
      <c r="HMJ82" s="86"/>
      <c r="HMK82" s="86"/>
      <c r="HML82" s="86"/>
      <c r="HMM82" s="86"/>
      <c r="HMN82" s="86"/>
      <c r="HMO82" s="86"/>
      <c r="HMP82" s="86"/>
      <c r="HMQ82" s="86"/>
      <c r="HMR82" s="86"/>
      <c r="HMS82" s="86"/>
      <c r="HMT82" s="86"/>
      <c r="HMU82" s="86"/>
      <c r="HMV82" s="86"/>
      <c r="HMW82" s="86"/>
      <c r="HMX82" s="86"/>
      <c r="HMY82" s="86"/>
      <c r="HMZ82" s="86"/>
      <c r="HNA82" s="86"/>
      <c r="HNB82" s="86"/>
      <c r="HNC82" s="86"/>
      <c r="HND82" s="86"/>
      <c r="HNE82" s="86"/>
      <c r="HNF82" s="86"/>
      <c r="HNG82" s="86"/>
      <c r="HNH82" s="86"/>
      <c r="HNI82" s="86"/>
      <c r="HNJ82" s="86"/>
      <c r="HNK82" s="86"/>
      <c r="HNL82" s="86"/>
      <c r="HNM82" s="86"/>
      <c r="HNN82" s="86"/>
      <c r="HNO82" s="86"/>
      <c r="HNP82" s="86"/>
      <c r="HNQ82" s="86"/>
      <c r="HNR82" s="86"/>
      <c r="HNS82" s="86"/>
      <c r="HNT82" s="86"/>
      <c r="HNU82" s="86"/>
      <c r="HNV82" s="86"/>
      <c r="HNW82" s="86"/>
      <c r="HNX82" s="86"/>
      <c r="HNY82" s="86"/>
      <c r="HNZ82" s="86"/>
      <c r="HOA82" s="86"/>
      <c r="HOB82" s="86"/>
      <c r="HOC82" s="86"/>
      <c r="HOD82" s="86"/>
      <c r="HOE82" s="86"/>
      <c r="HOF82" s="86"/>
      <c r="HOG82" s="86"/>
      <c r="HOH82" s="86"/>
      <c r="HOI82" s="86"/>
      <c r="HOJ82" s="86"/>
      <c r="HOK82" s="86"/>
      <c r="HOL82" s="86"/>
      <c r="HOM82" s="86"/>
      <c r="HON82" s="86"/>
      <c r="HOO82" s="86"/>
      <c r="HOP82" s="86"/>
      <c r="HOQ82" s="86"/>
      <c r="HOR82" s="86"/>
      <c r="HOS82" s="86"/>
      <c r="HOT82" s="86"/>
      <c r="HOU82" s="86"/>
      <c r="HOV82" s="86"/>
      <c r="HOW82" s="86"/>
      <c r="HOX82" s="86"/>
      <c r="HOY82" s="86"/>
      <c r="HOZ82" s="86"/>
      <c r="HPA82" s="86"/>
      <c r="HPB82" s="86"/>
      <c r="HPC82" s="86"/>
      <c r="HPD82" s="86"/>
      <c r="HPE82" s="86"/>
      <c r="HPF82" s="86"/>
      <c r="HPG82" s="86"/>
      <c r="HPH82" s="86"/>
      <c r="HPI82" s="86"/>
      <c r="HPJ82" s="86"/>
      <c r="HPK82" s="86"/>
      <c r="HPL82" s="86"/>
      <c r="HPM82" s="86"/>
      <c r="HPN82" s="86"/>
      <c r="HPO82" s="86"/>
      <c r="HPP82" s="86"/>
      <c r="HPQ82" s="86"/>
      <c r="HPR82" s="86"/>
      <c r="HPS82" s="86"/>
      <c r="HPT82" s="86"/>
      <c r="HPU82" s="86"/>
      <c r="HPV82" s="86"/>
      <c r="HPW82" s="86"/>
      <c r="HPX82" s="86"/>
      <c r="HPY82" s="86"/>
      <c r="HPZ82" s="86"/>
      <c r="HQA82" s="86"/>
      <c r="HQB82" s="86"/>
      <c r="HQC82" s="86"/>
      <c r="HQD82" s="86"/>
      <c r="HQE82" s="86"/>
      <c r="HQF82" s="86"/>
      <c r="HQG82" s="86"/>
      <c r="HQH82" s="86"/>
      <c r="HQI82" s="86"/>
      <c r="HQJ82" s="86"/>
      <c r="HQK82" s="86"/>
      <c r="HQL82" s="86"/>
      <c r="HQM82" s="86"/>
      <c r="HQN82" s="86"/>
      <c r="HQO82" s="86"/>
      <c r="HQP82" s="86"/>
      <c r="HQQ82" s="86"/>
      <c r="HQR82" s="86"/>
      <c r="HQS82" s="86"/>
      <c r="HQT82" s="86"/>
      <c r="HQU82" s="86"/>
      <c r="HQV82" s="86"/>
      <c r="HQW82" s="86"/>
      <c r="HQX82" s="86"/>
      <c r="HQY82" s="86"/>
      <c r="HQZ82" s="86"/>
      <c r="HRA82" s="86"/>
      <c r="HRB82" s="86"/>
      <c r="HRC82" s="86"/>
      <c r="HRD82" s="86"/>
      <c r="HRE82" s="86"/>
      <c r="HRF82" s="86"/>
      <c r="HRG82" s="86"/>
      <c r="HRH82" s="86"/>
      <c r="HRI82" s="86"/>
      <c r="HRJ82" s="86"/>
      <c r="HRK82" s="86"/>
      <c r="HRL82" s="86"/>
      <c r="HRM82" s="86"/>
      <c r="HRN82" s="86"/>
      <c r="HRO82" s="86"/>
      <c r="HRP82" s="86"/>
      <c r="HRQ82" s="86"/>
      <c r="HRR82" s="86"/>
      <c r="HRS82" s="86"/>
      <c r="HRT82" s="86"/>
      <c r="HRU82" s="86"/>
      <c r="HRV82" s="86"/>
      <c r="HRW82" s="86"/>
      <c r="HRX82" s="86"/>
      <c r="HRY82" s="86"/>
      <c r="HRZ82" s="86"/>
      <c r="HSA82" s="86"/>
      <c r="HSB82" s="86"/>
      <c r="HSC82" s="86"/>
      <c r="HSD82" s="86"/>
      <c r="HSE82" s="86"/>
      <c r="HSF82" s="86"/>
      <c r="HSG82" s="86"/>
      <c r="HSH82" s="86"/>
      <c r="HSI82" s="86"/>
      <c r="HSJ82" s="86"/>
      <c r="HSK82" s="86"/>
      <c r="HSL82" s="86"/>
      <c r="HSM82" s="86"/>
      <c r="HSN82" s="86"/>
      <c r="HSO82" s="86"/>
      <c r="HSP82" s="86"/>
      <c r="HSQ82" s="86"/>
      <c r="HSR82" s="86"/>
      <c r="HSS82" s="86"/>
      <c r="HST82" s="86"/>
      <c r="HSU82" s="86"/>
      <c r="HSV82" s="86"/>
      <c r="HSW82" s="86"/>
      <c r="HSX82" s="86"/>
      <c r="HSY82" s="86"/>
      <c r="HSZ82" s="86"/>
      <c r="HTA82" s="86"/>
      <c r="HTB82" s="86"/>
      <c r="HTC82" s="86"/>
      <c r="HTD82" s="86"/>
      <c r="HTE82" s="86"/>
      <c r="HTF82" s="86"/>
      <c r="HTG82" s="86"/>
      <c r="HTH82" s="86"/>
      <c r="HTI82" s="86"/>
      <c r="HTJ82" s="86"/>
      <c r="HTK82" s="86"/>
      <c r="HTL82" s="86"/>
      <c r="HTM82" s="86"/>
      <c r="HTN82" s="86"/>
      <c r="HTO82" s="86"/>
      <c r="HTP82" s="86"/>
      <c r="HTQ82" s="86"/>
      <c r="HTR82" s="86"/>
      <c r="HTS82" s="86"/>
      <c r="HTT82" s="86"/>
      <c r="HTU82" s="86"/>
      <c r="HTV82" s="86"/>
      <c r="HTW82" s="86"/>
      <c r="HTX82" s="86"/>
      <c r="HTY82" s="86"/>
      <c r="HTZ82" s="86"/>
      <c r="HUA82" s="86"/>
      <c r="HUB82" s="86"/>
      <c r="HUC82" s="86"/>
      <c r="HUD82" s="86"/>
      <c r="HUE82" s="86"/>
      <c r="HUF82" s="86"/>
      <c r="HUG82" s="86"/>
      <c r="HUH82" s="86"/>
      <c r="HUI82" s="86"/>
      <c r="HUJ82" s="86"/>
      <c r="HUK82" s="86"/>
      <c r="HUL82" s="86"/>
      <c r="HUM82" s="86"/>
      <c r="HUN82" s="86"/>
      <c r="HUO82" s="86"/>
      <c r="HUP82" s="86"/>
      <c r="HUQ82" s="86"/>
      <c r="HUR82" s="86"/>
      <c r="HUS82" s="86"/>
      <c r="HUT82" s="86"/>
      <c r="HUU82" s="86"/>
      <c r="HUV82" s="86"/>
      <c r="HUW82" s="86"/>
      <c r="HUX82" s="86"/>
      <c r="HUY82" s="86"/>
      <c r="HUZ82" s="86"/>
      <c r="HVA82" s="86"/>
      <c r="HVB82" s="86"/>
      <c r="HVC82" s="86"/>
      <c r="HVD82" s="86"/>
      <c r="HVE82" s="86"/>
      <c r="HVF82" s="86"/>
      <c r="HVG82" s="86"/>
      <c r="HVH82" s="86"/>
      <c r="HVI82" s="86"/>
      <c r="HVJ82" s="86"/>
      <c r="HVK82" s="86"/>
      <c r="HVL82" s="86"/>
      <c r="HVM82" s="86"/>
      <c r="HVN82" s="86"/>
      <c r="HVO82" s="86"/>
      <c r="HVP82" s="86"/>
      <c r="HVQ82" s="86"/>
      <c r="HVR82" s="86"/>
      <c r="HVS82" s="86"/>
      <c r="HVT82" s="86"/>
      <c r="HVU82" s="86"/>
      <c r="HVV82" s="86"/>
      <c r="HVW82" s="86"/>
      <c r="HVX82" s="86"/>
      <c r="HVY82" s="86"/>
      <c r="HVZ82" s="86"/>
      <c r="HWA82" s="86"/>
      <c r="HWB82" s="86"/>
      <c r="HWC82" s="86"/>
      <c r="HWD82" s="86"/>
      <c r="HWE82" s="86"/>
      <c r="HWF82" s="86"/>
      <c r="HWG82" s="86"/>
      <c r="HWH82" s="86"/>
      <c r="HWI82" s="86"/>
      <c r="HWJ82" s="86"/>
      <c r="HWK82" s="86"/>
      <c r="HWL82" s="86"/>
      <c r="HWM82" s="86"/>
      <c r="HWN82" s="86"/>
      <c r="HWO82" s="86"/>
      <c r="HWP82" s="86"/>
      <c r="HWQ82" s="86"/>
      <c r="HWR82" s="86"/>
      <c r="HWS82" s="86"/>
      <c r="HWT82" s="86"/>
      <c r="HWU82" s="86"/>
      <c r="HWV82" s="86"/>
      <c r="HWW82" s="86"/>
      <c r="HWX82" s="86"/>
      <c r="HWY82" s="86"/>
      <c r="HWZ82" s="86"/>
      <c r="HXA82" s="86"/>
      <c r="HXB82" s="86"/>
      <c r="HXC82" s="86"/>
      <c r="HXD82" s="86"/>
      <c r="HXE82" s="86"/>
      <c r="HXF82" s="86"/>
      <c r="HXG82" s="86"/>
      <c r="HXH82" s="86"/>
      <c r="HXI82" s="86"/>
      <c r="HXJ82" s="86"/>
      <c r="HXK82" s="86"/>
      <c r="HXL82" s="86"/>
      <c r="HXM82" s="86"/>
      <c r="HXN82" s="86"/>
      <c r="HXO82" s="86"/>
      <c r="HXP82" s="86"/>
      <c r="HXQ82" s="86"/>
      <c r="HXR82" s="86"/>
      <c r="HXS82" s="86"/>
      <c r="HXT82" s="86"/>
      <c r="HXU82" s="86"/>
      <c r="HXV82" s="86"/>
      <c r="HXW82" s="86"/>
      <c r="HXX82" s="86"/>
      <c r="HXY82" s="86"/>
      <c r="HXZ82" s="86"/>
      <c r="HYA82" s="86"/>
      <c r="HYB82" s="86"/>
      <c r="HYC82" s="86"/>
      <c r="HYD82" s="86"/>
      <c r="HYE82" s="86"/>
      <c r="HYF82" s="86"/>
      <c r="HYG82" s="86"/>
      <c r="HYH82" s="86"/>
      <c r="HYI82" s="86"/>
      <c r="HYJ82" s="86"/>
      <c r="HYK82" s="86"/>
      <c r="HYL82" s="86"/>
      <c r="HYM82" s="86"/>
      <c r="HYN82" s="86"/>
      <c r="HYO82" s="86"/>
      <c r="HYP82" s="86"/>
      <c r="HYQ82" s="86"/>
      <c r="HYR82" s="86"/>
      <c r="HYS82" s="86"/>
      <c r="HYT82" s="86"/>
      <c r="HYU82" s="86"/>
      <c r="HYV82" s="86"/>
      <c r="HYW82" s="86"/>
      <c r="HYX82" s="86"/>
      <c r="HYY82" s="86"/>
      <c r="HYZ82" s="86"/>
      <c r="HZA82" s="86"/>
      <c r="HZB82" s="86"/>
      <c r="HZC82" s="86"/>
      <c r="HZD82" s="86"/>
      <c r="HZE82" s="86"/>
      <c r="HZF82" s="86"/>
      <c r="HZG82" s="86"/>
      <c r="HZH82" s="86"/>
      <c r="HZI82" s="86"/>
      <c r="HZJ82" s="86"/>
      <c r="HZK82" s="86"/>
      <c r="HZL82" s="86"/>
      <c r="HZM82" s="86"/>
      <c r="HZN82" s="86"/>
      <c r="HZO82" s="86"/>
      <c r="HZP82" s="86"/>
      <c r="HZQ82" s="86"/>
      <c r="HZR82" s="86"/>
      <c r="HZS82" s="86"/>
      <c r="HZT82" s="86"/>
      <c r="HZU82" s="86"/>
      <c r="HZV82" s="86"/>
      <c r="HZW82" s="86"/>
      <c r="HZX82" s="86"/>
      <c r="HZY82" s="86"/>
      <c r="HZZ82" s="86"/>
      <c r="IAA82" s="86"/>
      <c r="IAB82" s="86"/>
      <c r="IAC82" s="86"/>
      <c r="IAD82" s="86"/>
      <c r="IAE82" s="86"/>
      <c r="IAF82" s="86"/>
      <c r="IAG82" s="86"/>
      <c r="IAH82" s="86"/>
      <c r="IAI82" s="86"/>
      <c r="IAJ82" s="86"/>
      <c r="IAK82" s="86"/>
      <c r="IAL82" s="86"/>
      <c r="IAM82" s="86"/>
      <c r="IAN82" s="86"/>
      <c r="IAO82" s="86"/>
      <c r="IAP82" s="86"/>
      <c r="IAQ82" s="86"/>
      <c r="IAR82" s="86"/>
      <c r="IAS82" s="86"/>
      <c r="IAT82" s="86"/>
      <c r="IAU82" s="86"/>
      <c r="IAV82" s="86"/>
      <c r="IAW82" s="86"/>
      <c r="IAX82" s="86"/>
      <c r="IAY82" s="86"/>
      <c r="IAZ82" s="86"/>
      <c r="IBA82" s="86"/>
      <c r="IBB82" s="86"/>
      <c r="IBC82" s="86"/>
      <c r="IBD82" s="86"/>
      <c r="IBE82" s="86"/>
      <c r="IBF82" s="86"/>
      <c r="IBG82" s="86"/>
      <c r="IBH82" s="86"/>
      <c r="IBI82" s="86"/>
      <c r="IBJ82" s="86"/>
      <c r="IBK82" s="86"/>
      <c r="IBL82" s="86"/>
      <c r="IBM82" s="86"/>
      <c r="IBN82" s="86"/>
      <c r="IBO82" s="86"/>
      <c r="IBP82" s="86"/>
      <c r="IBQ82" s="86"/>
      <c r="IBR82" s="86"/>
      <c r="IBS82" s="86"/>
      <c r="IBT82" s="86"/>
      <c r="IBU82" s="86"/>
      <c r="IBV82" s="86"/>
      <c r="IBW82" s="86"/>
      <c r="IBX82" s="86"/>
      <c r="IBY82" s="86"/>
      <c r="IBZ82" s="86"/>
      <c r="ICA82" s="86"/>
      <c r="ICB82" s="86"/>
      <c r="ICC82" s="86"/>
      <c r="ICD82" s="86"/>
      <c r="ICE82" s="86"/>
      <c r="ICF82" s="86"/>
      <c r="ICG82" s="86"/>
      <c r="ICH82" s="86"/>
      <c r="ICI82" s="86"/>
      <c r="ICJ82" s="86"/>
      <c r="ICK82" s="86"/>
      <c r="ICL82" s="86"/>
      <c r="ICM82" s="86"/>
      <c r="ICN82" s="86"/>
      <c r="ICO82" s="86"/>
      <c r="ICP82" s="86"/>
      <c r="ICQ82" s="86"/>
      <c r="ICR82" s="86"/>
      <c r="ICS82" s="86"/>
      <c r="ICT82" s="86"/>
      <c r="ICU82" s="86"/>
      <c r="ICV82" s="86"/>
      <c r="ICW82" s="86"/>
      <c r="ICX82" s="86"/>
      <c r="ICY82" s="86"/>
      <c r="ICZ82" s="86"/>
      <c r="IDA82" s="86"/>
      <c r="IDB82" s="86"/>
      <c r="IDC82" s="86"/>
      <c r="IDD82" s="86"/>
      <c r="IDE82" s="86"/>
      <c r="IDF82" s="86"/>
      <c r="IDG82" s="86"/>
      <c r="IDH82" s="86"/>
      <c r="IDI82" s="86"/>
      <c r="IDJ82" s="86"/>
      <c r="IDK82" s="86"/>
      <c r="IDL82" s="86"/>
      <c r="IDM82" s="86"/>
      <c r="IDN82" s="86"/>
      <c r="IDO82" s="86"/>
      <c r="IDP82" s="86"/>
      <c r="IDQ82" s="86"/>
      <c r="IDR82" s="86"/>
      <c r="IDS82" s="86"/>
      <c r="IDT82" s="86"/>
      <c r="IDU82" s="86"/>
      <c r="IDV82" s="86"/>
      <c r="IDW82" s="86"/>
      <c r="IDX82" s="86"/>
      <c r="IDY82" s="86"/>
      <c r="IDZ82" s="86"/>
      <c r="IEA82" s="86"/>
      <c r="IEB82" s="86"/>
      <c r="IEC82" s="86"/>
      <c r="IED82" s="86"/>
      <c r="IEE82" s="86"/>
      <c r="IEF82" s="86"/>
      <c r="IEG82" s="86"/>
      <c r="IEH82" s="86"/>
      <c r="IEI82" s="86"/>
      <c r="IEJ82" s="86"/>
      <c r="IEK82" s="86"/>
      <c r="IEL82" s="86"/>
      <c r="IEM82" s="86"/>
      <c r="IEN82" s="86"/>
      <c r="IEO82" s="86"/>
      <c r="IEP82" s="86"/>
      <c r="IEQ82" s="86"/>
      <c r="IER82" s="86"/>
      <c r="IES82" s="86"/>
      <c r="IET82" s="86"/>
      <c r="IEU82" s="86"/>
      <c r="IEV82" s="86"/>
      <c r="IEW82" s="86"/>
      <c r="IEX82" s="86"/>
      <c r="IEY82" s="86"/>
      <c r="IEZ82" s="86"/>
      <c r="IFA82" s="86"/>
      <c r="IFB82" s="86"/>
      <c r="IFC82" s="86"/>
      <c r="IFD82" s="86"/>
      <c r="IFE82" s="86"/>
      <c r="IFF82" s="86"/>
      <c r="IFG82" s="86"/>
      <c r="IFH82" s="86"/>
      <c r="IFI82" s="86"/>
      <c r="IFJ82" s="86"/>
      <c r="IFK82" s="86"/>
      <c r="IFL82" s="86"/>
      <c r="IFM82" s="86"/>
      <c r="IFN82" s="86"/>
      <c r="IFO82" s="86"/>
      <c r="IFP82" s="86"/>
      <c r="IFQ82" s="86"/>
      <c r="IFR82" s="86"/>
      <c r="IFS82" s="86"/>
      <c r="IFT82" s="86"/>
      <c r="IFU82" s="86"/>
      <c r="IFV82" s="86"/>
      <c r="IFW82" s="86"/>
      <c r="IFX82" s="86"/>
      <c r="IFY82" s="86"/>
      <c r="IFZ82" s="86"/>
      <c r="IGA82" s="86"/>
      <c r="IGB82" s="86"/>
      <c r="IGC82" s="86"/>
      <c r="IGD82" s="86"/>
      <c r="IGE82" s="86"/>
      <c r="IGF82" s="86"/>
      <c r="IGG82" s="86"/>
      <c r="IGH82" s="86"/>
      <c r="IGI82" s="86"/>
      <c r="IGJ82" s="86"/>
      <c r="IGK82" s="86"/>
      <c r="IGL82" s="86"/>
      <c r="IGM82" s="86"/>
      <c r="IGN82" s="86"/>
      <c r="IGO82" s="86"/>
      <c r="IGP82" s="86"/>
      <c r="IGQ82" s="86"/>
      <c r="IGR82" s="86"/>
      <c r="IGS82" s="86"/>
      <c r="IGT82" s="86"/>
      <c r="IGU82" s="86"/>
      <c r="IGV82" s="86"/>
      <c r="IGW82" s="86"/>
      <c r="IGX82" s="86"/>
      <c r="IGY82" s="86"/>
      <c r="IGZ82" s="86"/>
      <c r="IHA82" s="86"/>
      <c r="IHB82" s="86"/>
      <c r="IHC82" s="86"/>
      <c r="IHD82" s="86"/>
      <c r="IHE82" s="86"/>
      <c r="IHF82" s="86"/>
      <c r="IHG82" s="86"/>
      <c r="IHH82" s="86"/>
      <c r="IHI82" s="86"/>
      <c r="IHJ82" s="86"/>
      <c r="IHK82" s="86"/>
      <c r="IHL82" s="86"/>
      <c r="IHM82" s="86"/>
      <c r="IHN82" s="86"/>
      <c r="IHO82" s="86"/>
      <c r="IHP82" s="86"/>
      <c r="IHQ82" s="86"/>
      <c r="IHR82" s="86"/>
      <c r="IHS82" s="86"/>
      <c r="IHT82" s="86"/>
      <c r="IHU82" s="86"/>
      <c r="IHV82" s="86"/>
      <c r="IHW82" s="86"/>
      <c r="IHX82" s="86"/>
      <c r="IHY82" s="86"/>
      <c r="IHZ82" s="86"/>
      <c r="IIA82" s="86"/>
      <c r="IIB82" s="86"/>
      <c r="IIC82" s="86"/>
      <c r="IID82" s="86"/>
      <c r="IIE82" s="86"/>
      <c r="IIF82" s="86"/>
      <c r="IIG82" s="86"/>
      <c r="IIH82" s="86"/>
      <c r="III82" s="86"/>
      <c r="IIJ82" s="86"/>
      <c r="IIK82" s="86"/>
      <c r="IIL82" s="86"/>
      <c r="IIM82" s="86"/>
      <c r="IIN82" s="86"/>
      <c r="IIO82" s="86"/>
      <c r="IIP82" s="86"/>
      <c r="IIQ82" s="86"/>
      <c r="IIR82" s="86"/>
      <c r="IIS82" s="86"/>
      <c r="IIT82" s="86"/>
      <c r="IIU82" s="86"/>
      <c r="IIV82" s="86"/>
      <c r="IIW82" s="86"/>
      <c r="IIX82" s="86"/>
      <c r="IIY82" s="86"/>
      <c r="IIZ82" s="86"/>
      <c r="IJA82" s="86"/>
      <c r="IJB82" s="86"/>
      <c r="IJC82" s="86"/>
      <c r="IJD82" s="86"/>
      <c r="IJE82" s="86"/>
      <c r="IJF82" s="86"/>
      <c r="IJG82" s="86"/>
      <c r="IJH82" s="86"/>
      <c r="IJI82" s="86"/>
      <c r="IJJ82" s="86"/>
      <c r="IJK82" s="86"/>
      <c r="IJL82" s="86"/>
      <c r="IJM82" s="86"/>
      <c r="IJN82" s="86"/>
      <c r="IJO82" s="86"/>
      <c r="IJP82" s="86"/>
      <c r="IJQ82" s="86"/>
      <c r="IJR82" s="86"/>
      <c r="IJS82" s="86"/>
      <c r="IJT82" s="86"/>
      <c r="IJU82" s="86"/>
      <c r="IJV82" s="86"/>
      <c r="IJW82" s="86"/>
      <c r="IJX82" s="86"/>
      <c r="IJY82" s="86"/>
      <c r="IJZ82" s="86"/>
      <c r="IKA82" s="86"/>
      <c r="IKB82" s="86"/>
      <c r="IKC82" s="86"/>
      <c r="IKD82" s="86"/>
      <c r="IKE82" s="86"/>
      <c r="IKF82" s="86"/>
      <c r="IKG82" s="86"/>
      <c r="IKH82" s="86"/>
      <c r="IKI82" s="86"/>
      <c r="IKJ82" s="86"/>
      <c r="IKK82" s="86"/>
      <c r="IKL82" s="86"/>
      <c r="IKM82" s="86"/>
      <c r="IKN82" s="86"/>
      <c r="IKO82" s="86"/>
      <c r="IKP82" s="86"/>
      <c r="IKQ82" s="86"/>
      <c r="IKR82" s="86"/>
      <c r="IKS82" s="86"/>
      <c r="IKT82" s="86"/>
      <c r="IKU82" s="86"/>
      <c r="IKV82" s="86"/>
      <c r="IKW82" s="86"/>
      <c r="IKX82" s="86"/>
      <c r="IKY82" s="86"/>
      <c r="IKZ82" s="86"/>
      <c r="ILA82" s="86"/>
      <c r="ILB82" s="86"/>
      <c r="ILC82" s="86"/>
      <c r="ILD82" s="86"/>
      <c r="ILE82" s="86"/>
      <c r="ILF82" s="86"/>
      <c r="ILG82" s="86"/>
      <c r="ILH82" s="86"/>
      <c r="ILI82" s="86"/>
      <c r="ILJ82" s="86"/>
      <c r="ILK82" s="86"/>
      <c r="ILL82" s="86"/>
      <c r="ILM82" s="86"/>
      <c r="ILN82" s="86"/>
      <c r="ILO82" s="86"/>
      <c r="ILP82" s="86"/>
      <c r="ILQ82" s="86"/>
      <c r="ILR82" s="86"/>
      <c r="ILS82" s="86"/>
      <c r="ILT82" s="86"/>
      <c r="ILU82" s="86"/>
      <c r="ILV82" s="86"/>
      <c r="ILW82" s="86"/>
      <c r="ILX82" s="86"/>
      <c r="ILY82" s="86"/>
      <c r="ILZ82" s="86"/>
      <c r="IMA82" s="86"/>
      <c r="IMB82" s="86"/>
      <c r="IMC82" s="86"/>
      <c r="IMD82" s="86"/>
      <c r="IME82" s="86"/>
      <c r="IMF82" s="86"/>
      <c r="IMG82" s="86"/>
      <c r="IMH82" s="86"/>
      <c r="IMI82" s="86"/>
      <c r="IMJ82" s="86"/>
      <c r="IMK82" s="86"/>
      <c r="IML82" s="86"/>
      <c r="IMM82" s="86"/>
      <c r="IMN82" s="86"/>
      <c r="IMO82" s="86"/>
      <c r="IMP82" s="86"/>
      <c r="IMQ82" s="86"/>
      <c r="IMR82" s="86"/>
      <c r="IMS82" s="86"/>
      <c r="IMT82" s="86"/>
      <c r="IMU82" s="86"/>
      <c r="IMV82" s="86"/>
      <c r="IMW82" s="86"/>
      <c r="IMX82" s="86"/>
      <c r="IMY82" s="86"/>
      <c r="IMZ82" s="86"/>
      <c r="INA82" s="86"/>
      <c r="INB82" s="86"/>
      <c r="INC82" s="86"/>
      <c r="IND82" s="86"/>
      <c r="INE82" s="86"/>
      <c r="INF82" s="86"/>
      <c r="ING82" s="86"/>
      <c r="INH82" s="86"/>
      <c r="INI82" s="86"/>
      <c r="INJ82" s="86"/>
      <c r="INK82" s="86"/>
      <c r="INL82" s="86"/>
      <c r="INM82" s="86"/>
      <c r="INN82" s="86"/>
      <c r="INO82" s="86"/>
      <c r="INP82" s="86"/>
      <c r="INQ82" s="86"/>
      <c r="INR82" s="86"/>
      <c r="INS82" s="86"/>
      <c r="INT82" s="86"/>
      <c r="INU82" s="86"/>
      <c r="INV82" s="86"/>
      <c r="INW82" s="86"/>
      <c r="INX82" s="86"/>
      <c r="INY82" s="86"/>
      <c r="INZ82" s="86"/>
      <c r="IOA82" s="86"/>
      <c r="IOB82" s="86"/>
      <c r="IOC82" s="86"/>
      <c r="IOD82" s="86"/>
      <c r="IOE82" s="86"/>
      <c r="IOF82" s="86"/>
      <c r="IOG82" s="86"/>
      <c r="IOH82" s="86"/>
      <c r="IOI82" s="86"/>
      <c r="IOJ82" s="86"/>
      <c r="IOK82" s="86"/>
      <c r="IOL82" s="86"/>
      <c r="IOM82" s="86"/>
      <c r="ION82" s="86"/>
      <c r="IOO82" s="86"/>
      <c r="IOP82" s="86"/>
      <c r="IOQ82" s="86"/>
      <c r="IOR82" s="86"/>
      <c r="IOS82" s="86"/>
      <c r="IOT82" s="86"/>
      <c r="IOU82" s="86"/>
      <c r="IOV82" s="86"/>
      <c r="IOW82" s="86"/>
      <c r="IOX82" s="86"/>
      <c r="IOY82" s="86"/>
      <c r="IOZ82" s="86"/>
      <c r="IPA82" s="86"/>
      <c r="IPB82" s="86"/>
      <c r="IPC82" s="86"/>
      <c r="IPD82" s="86"/>
      <c r="IPE82" s="86"/>
      <c r="IPF82" s="86"/>
      <c r="IPG82" s="86"/>
      <c r="IPH82" s="86"/>
      <c r="IPI82" s="86"/>
      <c r="IPJ82" s="86"/>
      <c r="IPK82" s="86"/>
      <c r="IPL82" s="86"/>
      <c r="IPM82" s="86"/>
      <c r="IPN82" s="86"/>
      <c r="IPO82" s="86"/>
      <c r="IPP82" s="86"/>
      <c r="IPQ82" s="86"/>
      <c r="IPR82" s="86"/>
      <c r="IPS82" s="86"/>
      <c r="IPT82" s="86"/>
      <c r="IPU82" s="86"/>
      <c r="IPV82" s="86"/>
      <c r="IPW82" s="86"/>
      <c r="IPX82" s="86"/>
      <c r="IPY82" s="86"/>
      <c r="IPZ82" s="86"/>
      <c r="IQA82" s="86"/>
      <c r="IQB82" s="86"/>
      <c r="IQC82" s="86"/>
      <c r="IQD82" s="86"/>
      <c r="IQE82" s="86"/>
      <c r="IQF82" s="86"/>
      <c r="IQG82" s="86"/>
      <c r="IQH82" s="86"/>
      <c r="IQI82" s="86"/>
      <c r="IQJ82" s="86"/>
      <c r="IQK82" s="86"/>
      <c r="IQL82" s="86"/>
      <c r="IQM82" s="86"/>
      <c r="IQN82" s="86"/>
      <c r="IQO82" s="86"/>
      <c r="IQP82" s="86"/>
      <c r="IQQ82" s="86"/>
      <c r="IQR82" s="86"/>
      <c r="IQS82" s="86"/>
      <c r="IQT82" s="86"/>
      <c r="IQU82" s="86"/>
      <c r="IQV82" s="86"/>
      <c r="IQW82" s="86"/>
      <c r="IQX82" s="86"/>
      <c r="IQY82" s="86"/>
      <c r="IQZ82" s="86"/>
      <c r="IRA82" s="86"/>
      <c r="IRB82" s="86"/>
      <c r="IRC82" s="86"/>
      <c r="IRD82" s="86"/>
      <c r="IRE82" s="86"/>
      <c r="IRF82" s="86"/>
      <c r="IRG82" s="86"/>
      <c r="IRH82" s="86"/>
      <c r="IRI82" s="86"/>
      <c r="IRJ82" s="86"/>
      <c r="IRK82" s="86"/>
      <c r="IRL82" s="86"/>
      <c r="IRM82" s="86"/>
      <c r="IRN82" s="86"/>
      <c r="IRO82" s="86"/>
      <c r="IRP82" s="86"/>
      <c r="IRQ82" s="86"/>
      <c r="IRR82" s="86"/>
      <c r="IRS82" s="86"/>
      <c r="IRT82" s="86"/>
      <c r="IRU82" s="86"/>
      <c r="IRV82" s="86"/>
      <c r="IRW82" s="86"/>
      <c r="IRX82" s="86"/>
      <c r="IRY82" s="86"/>
      <c r="IRZ82" s="86"/>
      <c r="ISA82" s="86"/>
      <c r="ISB82" s="86"/>
      <c r="ISC82" s="86"/>
      <c r="ISD82" s="86"/>
      <c r="ISE82" s="86"/>
      <c r="ISF82" s="86"/>
      <c r="ISG82" s="86"/>
      <c r="ISH82" s="86"/>
      <c r="ISI82" s="86"/>
      <c r="ISJ82" s="86"/>
      <c r="ISK82" s="86"/>
      <c r="ISL82" s="86"/>
      <c r="ISM82" s="86"/>
      <c r="ISN82" s="86"/>
      <c r="ISO82" s="86"/>
      <c r="ISP82" s="86"/>
      <c r="ISQ82" s="86"/>
      <c r="ISR82" s="86"/>
      <c r="ISS82" s="86"/>
      <c r="IST82" s="86"/>
      <c r="ISU82" s="86"/>
      <c r="ISV82" s="86"/>
      <c r="ISW82" s="86"/>
      <c r="ISX82" s="86"/>
      <c r="ISY82" s="86"/>
      <c r="ISZ82" s="86"/>
      <c r="ITA82" s="86"/>
      <c r="ITB82" s="86"/>
      <c r="ITC82" s="86"/>
      <c r="ITD82" s="86"/>
      <c r="ITE82" s="86"/>
      <c r="ITF82" s="86"/>
      <c r="ITG82" s="86"/>
      <c r="ITH82" s="86"/>
      <c r="ITI82" s="86"/>
      <c r="ITJ82" s="86"/>
      <c r="ITK82" s="86"/>
      <c r="ITL82" s="86"/>
      <c r="ITM82" s="86"/>
      <c r="ITN82" s="86"/>
      <c r="ITO82" s="86"/>
      <c r="ITP82" s="86"/>
      <c r="ITQ82" s="86"/>
      <c r="ITR82" s="86"/>
      <c r="ITS82" s="86"/>
      <c r="ITT82" s="86"/>
      <c r="ITU82" s="86"/>
      <c r="ITV82" s="86"/>
      <c r="ITW82" s="86"/>
      <c r="ITX82" s="86"/>
      <c r="ITY82" s="86"/>
      <c r="ITZ82" s="86"/>
      <c r="IUA82" s="86"/>
      <c r="IUB82" s="86"/>
      <c r="IUC82" s="86"/>
      <c r="IUD82" s="86"/>
      <c r="IUE82" s="86"/>
      <c r="IUF82" s="86"/>
      <c r="IUG82" s="86"/>
      <c r="IUH82" s="86"/>
      <c r="IUI82" s="86"/>
      <c r="IUJ82" s="86"/>
      <c r="IUK82" s="86"/>
      <c r="IUL82" s="86"/>
      <c r="IUM82" s="86"/>
      <c r="IUN82" s="86"/>
      <c r="IUO82" s="86"/>
      <c r="IUP82" s="86"/>
      <c r="IUQ82" s="86"/>
      <c r="IUR82" s="86"/>
      <c r="IUS82" s="86"/>
      <c r="IUT82" s="86"/>
      <c r="IUU82" s="86"/>
      <c r="IUV82" s="86"/>
      <c r="IUW82" s="86"/>
      <c r="IUX82" s="86"/>
      <c r="IUY82" s="86"/>
      <c r="IUZ82" s="86"/>
      <c r="IVA82" s="86"/>
      <c r="IVB82" s="86"/>
      <c r="IVC82" s="86"/>
      <c r="IVD82" s="86"/>
      <c r="IVE82" s="86"/>
      <c r="IVF82" s="86"/>
      <c r="IVG82" s="86"/>
      <c r="IVH82" s="86"/>
      <c r="IVI82" s="86"/>
      <c r="IVJ82" s="86"/>
      <c r="IVK82" s="86"/>
      <c r="IVL82" s="86"/>
      <c r="IVM82" s="86"/>
      <c r="IVN82" s="86"/>
      <c r="IVO82" s="86"/>
      <c r="IVP82" s="86"/>
      <c r="IVQ82" s="86"/>
      <c r="IVR82" s="86"/>
      <c r="IVS82" s="86"/>
      <c r="IVT82" s="86"/>
      <c r="IVU82" s="86"/>
      <c r="IVV82" s="86"/>
      <c r="IVW82" s="86"/>
      <c r="IVX82" s="86"/>
      <c r="IVY82" s="86"/>
      <c r="IVZ82" s="86"/>
      <c r="IWA82" s="86"/>
      <c r="IWB82" s="86"/>
      <c r="IWC82" s="86"/>
      <c r="IWD82" s="86"/>
      <c r="IWE82" s="86"/>
      <c r="IWF82" s="86"/>
      <c r="IWG82" s="86"/>
      <c r="IWH82" s="86"/>
      <c r="IWI82" s="86"/>
      <c r="IWJ82" s="86"/>
      <c r="IWK82" s="86"/>
      <c r="IWL82" s="86"/>
      <c r="IWM82" s="86"/>
      <c r="IWN82" s="86"/>
      <c r="IWO82" s="86"/>
      <c r="IWP82" s="86"/>
      <c r="IWQ82" s="86"/>
      <c r="IWR82" s="86"/>
      <c r="IWS82" s="86"/>
      <c r="IWT82" s="86"/>
      <c r="IWU82" s="86"/>
      <c r="IWV82" s="86"/>
      <c r="IWW82" s="86"/>
      <c r="IWX82" s="86"/>
      <c r="IWY82" s="86"/>
      <c r="IWZ82" s="86"/>
      <c r="IXA82" s="86"/>
      <c r="IXB82" s="86"/>
      <c r="IXC82" s="86"/>
      <c r="IXD82" s="86"/>
      <c r="IXE82" s="86"/>
      <c r="IXF82" s="86"/>
      <c r="IXG82" s="86"/>
      <c r="IXH82" s="86"/>
      <c r="IXI82" s="86"/>
      <c r="IXJ82" s="86"/>
      <c r="IXK82" s="86"/>
      <c r="IXL82" s="86"/>
      <c r="IXM82" s="86"/>
      <c r="IXN82" s="86"/>
      <c r="IXO82" s="86"/>
      <c r="IXP82" s="86"/>
      <c r="IXQ82" s="86"/>
      <c r="IXR82" s="86"/>
      <c r="IXS82" s="86"/>
      <c r="IXT82" s="86"/>
      <c r="IXU82" s="86"/>
      <c r="IXV82" s="86"/>
      <c r="IXW82" s="86"/>
      <c r="IXX82" s="86"/>
      <c r="IXY82" s="86"/>
      <c r="IXZ82" s="86"/>
      <c r="IYA82" s="86"/>
      <c r="IYB82" s="86"/>
      <c r="IYC82" s="86"/>
      <c r="IYD82" s="86"/>
      <c r="IYE82" s="86"/>
      <c r="IYF82" s="86"/>
      <c r="IYG82" s="86"/>
      <c r="IYH82" s="86"/>
      <c r="IYI82" s="86"/>
      <c r="IYJ82" s="86"/>
      <c r="IYK82" s="86"/>
      <c r="IYL82" s="86"/>
      <c r="IYM82" s="86"/>
      <c r="IYN82" s="86"/>
      <c r="IYO82" s="86"/>
      <c r="IYP82" s="86"/>
      <c r="IYQ82" s="86"/>
      <c r="IYR82" s="86"/>
      <c r="IYS82" s="86"/>
      <c r="IYT82" s="86"/>
      <c r="IYU82" s="86"/>
      <c r="IYV82" s="86"/>
      <c r="IYW82" s="86"/>
      <c r="IYX82" s="86"/>
      <c r="IYY82" s="86"/>
      <c r="IYZ82" s="86"/>
      <c r="IZA82" s="86"/>
      <c r="IZB82" s="86"/>
      <c r="IZC82" s="86"/>
      <c r="IZD82" s="86"/>
      <c r="IZE82" s="86"/>
      <c r="IZF82" s="86"/>
      <c r="IZG82" s="86"/>
      <c r="IZH82" s="86"/>
      <c r="IZI82" s="86"/>
      <c r="IZJ82" s="86"/>
      <c r="IZK82" s="86"/>
      <c r="IZL82" s="86"/>
      <c r="IZM82" s="86"/>
      <c r="IZN82" s="86"/>
      <c r="IZO82" s="86"/>
      <c r="IZP82" s="86"/>
      <c r="IZQ82" s="86"/>
      <c r="IZR82" s="86"/>
      <c r="IZS82" s="86"/>
      <c r="IZT82" s="86"/>
      <c r="IZU82" s="86"/>
      <c r="IZV82" s="86"/>
      <c r="IZW82" s="86"/>
      <c r="IZX82" s="86"/>
      <c r="IZY82" s="86"/>
      <c r="IZZ82" s="86"/>
      <c r="JAA82" s="86"/>
      <c r="JAB82" s="86"/>
      <c r="JAC82" s="86"/>
      <c r="JAD82" s="86"/>
      <c r="JAE82" s="86"/>
      <c r="JAF82" s="86"/>
      <c r="JAG82" s="86"/>
      <c r="JAH82" s="86"/>
      <c r="JAI82" s="86"/>
      <c r="JAJ82" s="86"/>
      <c r="JAK82" s="86"/>
      <c r="JAL82" s="86"/>
      <c r="JAM82" s="86"/>
      <c r="JAN82" s="86"/>
      <c r="JAO82" s="86"/>
      <c r="JAP82" s="86"/>
      <c r="JAQ82" s="86"/>
      <c r="JAR82" s="86"/>
      <c r="JAS82" s="86"/>
      <c r="JAT82" s="86"/>
      <c r="JAU82" s="86"/>
      <c r="JAV82" s="86"/>
      <c r="JAW82" s="86"/>
      <c r="JAX82" s="86"/>
      <c r="JAY82" s="86"/>
      <c r="JAZ82" s="86"/>
      <c r="JBA82" s="86"/>
      <c r="JBB82" s="86"/>
      <c r="JBC82" s="86"/>
      <c r="JBD82" s="86"/>
      <c r="JBE82" s="86"/>
      <c r="JBF82" s="86"/>
      <c r="JBG82" s="86"/>
      <c r="JBH82" s="86"/>
      <c r="JBI82" s="86"/>
      <c r="JBJ82" s="86"/>
      <c r="JBK82" s="86"/>
      <c r="JBL82" s="86"/>
      <c r="JBM82" s="86"/>
      <c r="JBN82" s="86"/>
      <c r="JBO82" s="86"/>
      <c r="JBP82" s="86"/>
      <c r="JBQ82" s="86"/>
      <c r="JBR82" s="86"/>
      <c r="JBS82" s="86"/>
      <c r="JBT82" s="86"/>
      <c r="JBU82" s="86"/>
      <c r="JBV82" s="86"/>
      <c r="JBW82" s="86"/>
      <c r="JBX82" s="86"/>
      <c r="JBY82" s="86"/>
      <c r="JBZ82" s="86"/>
      <c r="JCA82" s="86"/>
      <c r="JCB82" s="86"/>
      <c r="JCC82" s="86"/>
      <c r="JCD82" s="86"/>
      <c r="JCE82" s="86"/>
      <c r="JCF82" s="86"/>
      <c r="JCG82" s="86"/>
      <c r="JCH82" s="86"/>
      <c r="JCI82" s="86"/>
      <c r="JCJ82" s="86"/>
      <c r="JCK82" s="86"/>
      <c r="JCL82" s="86"/>
      <c r="JCM82" s="86"/>
      <c r="JCN82" s="86"/>
      <c r="JCO82" s="86"/>
      <c r="JCP82" s="86"/>
      <c r="JCQ82" s="86"/>
      <c r="JCR82" s="86"/>
      <c r="JCS82" s="86"/>
      <c r="JCT82" s="86"/>
      <c r="JCU82" s="86"/>
      <c r="JCV82" s="86"/>
      <c r="JCW82" s="86"/>
      <c r="JCX82" s="86"/>
      <c r="JCY82" s="86"/>
      <c r="JCZ82" s="86"/>
      <c r="JDA82" s="86"/>
      <c r="JDB82" s="86"/>
      <c r="JDC82" s="86"/>
      <c r="JDD82" s="86"/>
      <c r="JDE82" s="86"/>
      <c r="JDF82" s="86"/>
      <c r="JDG82" s="86"/>
      <c r="JDH82" s="86"/>
      <c r="JDI82" s="86"/>
      <c r="JDJ82" s="86"/>
      <c r="JDK82" s="86"/>
      <c r="JDL82" s="86"/>
      <c r="JDM82" s="86"/>
      <c r="JDN82" s="86"/>
      <c r="JDO82" s="86"/>
      <c r="JDP82" s="86"/>
      <c r="JDQ82" s="86"/>
      <c r="JDR82" s="86"/>
      <c r="JDS82" s="86"/>
      <c r="JDT82" s="86"/>
      <c r="JDU82" s="86"/>
      <c r="JDV82" s="86"/>
      <c r="JDW82" s="86"/>
      <c r="JDX82" s="86"/>
      <c r="JDY82" s="86"/>
      <c r="JDZ82" s="86"/>
      <c r="JEA82" s="86"/>
      <c r="JEB82" s="86"/>
      <c r="JEC82" s="86"/>
      <c r="JED82" s="86"/>
      <c r="JEE82" s="86"/>
      <c r="JEF82" s="86"/>
      <c r="JEG82" s="86"/>
      <c r="JEH82" s="86"/>
      <c r="JEI82" s="86"/>
      <c r="JEJ82" s="86"/>
      <c r="JEK82" s="86"/>
      <c r="JEL82" s="86"/>
      <c r="JEM82" s="86"/>
      <c r="JEN82" s="86"/>
      <c r="JEO82" s="86"/>
      <c r="JEP82" s="86"/>
      <c r="JEQ82" s="86"/>
      <c r="JER82" s="86"/>
      <c r="JES82" s="86"/>
      <c r="JET82" s="86"/>
      <c r="JEU82" s="86"/>
      <c r="JEV82" s="86"/>
      <c r="JEW82" s="86"/>
      <c r="JEX82" s="86"/>
      <c r="JEY82" s="86"/>
      <c r="JEZ82" s="86"/>
      <c r="JFA82" s="86"/>
      <c r="JFB82" s="86"/>
      <c r="JFC82" s="86"/>
      <c r="JFD82" s="86"/>
      <c r="JFE82" s="86"/>
      <c r="JFF82" s="86"/>
      <c r="JFG82" s="86"/>
      <c r="JFH82" s="86"/>
      <c r="JFI82" s="86"/>
      <c r="JFJ82" s="86"/>
      <c r="JFK82" s="86"/>
      <c r="JFL82" s="86"/>
      <c r="JFM82" s="86"/>
      <c r="JFN82" s="86"/>
      <c r="JFO82" s="86"/>
      <c r="JFP82" s="86"/>
      <c r="JFQ82" s="86"/>
      <c r="JFR82" s="86"/>
      <c r="JFS82" s="86"/>
      <c r="JFT82" s="86"/>
      <c r="JFU82" s="86"/>
      <c r="JFV82" s="86"/>
      <c r="JFW82" s="86"/>
      <c r="JFX82" s="86"/>
      <c r="JFY82" s="86"/>
      <c r="JFZ82" s="86"/>
      <c r="JGA82" s="86"/>
      <c r="JGB82" s="86"/>
      <c r="JGC82" s="86"/>
      <c r="JGD82" s="86"/>
      <c r="JGE82" s="86"/>
      <c r="JGF82" s="86"/>
      <c r="JGG82" s="86"/>
      <c r="JGH82" s="86"/>
      <c r="JGI82" s="86"/>
      <c r="JGJ82" s="86"/>
      <c r="JGK82" s="86"/>
      <c r="JGL82" s="86"/>
      <c r="JGM82" s="86"/>
      <c r="JGN82" s="86"/>
      <c r="JGO82" s="86"/>
      <c r="JGP82" s="86"/>
      <c r="JGQ82" s="86"/>
      <c r="JGR82" s="86"/>
      <c r="JGS82" s="86"/>
      <c r="JGT82" s="86"/>
      <c r="JGU82" s="86"/>
      <c r="JGV82" s="86"/>
      <c r="JGW82" s="86"/>
      <c r="JGX82" s="86"/>
      <c r="JGY82" s="86"/>
      <c r="JGZ82" s="86"/>
      <c r="JHA82" s="86"/>
      <c r="JHB82" s="86"/>
      <c r="JHC82" s="86"/>
      <c r="JHD82" s="86"/>
      <c r="JHE82" s="86"/>
      <c r="JHF82" s="86"/>
      <c r="JHG82" s="86"/>
      <c r="JHH82" s="86"/>
      <c r="JHI82" s="86"/>
      <c r="JHJ82" s="86"/>
      <c r="JHK82" s="86"/>
      <c r="JHL82" s="86"/>
      <c r="JHM82" s="86"/>
      <c r="JHN82" s="86"/>
      <c r="JHO82" s="86"/>
      <c r="JHP82" s="86"/>
      <c r="JHQ82" s="86"/>
      <c r="JHR82" s="86"/>
      <c r="JHS82" s="86"/>
      <c r="JHT82" s="86"/>
      <c r="JHU82" s="86"/>
      <c r="JHV82" s="86"/>
      <c r="JHW82" s="86"/>
      <c r="JHX82" s="86"/>
      <c r="JHY82" s="86"/>
      <c r="JHZ82" s="86"/>
      <c r="JIA82" s="86"/>
      <c r="JIB82" s="86"/>
      <c r="JIC82" s="86"/>
      <c r="JID82" s="86"/>
      <c r="JIE82" s="86"/>
      <c r="JIF82" s="86"/>
      <c r="JIG82" s="86"/>
      <c r="JIH82" s="86"/>
      <c r="JII82" s="86"/>
      <c r="JIJ82" s="86"/>
      <c r="JIK82" s="86"/>
      <c r="JIL82" s="86"/>
      <c r="JIM82" s="86"/>
      <c r="JIN82" s="86"/>
      <c r="JIO82" s="86"/>
      <c r="JIP82" s="86"/>
      <c r="JIQ82" s="86"/>
      <c r="JIR82" s="86"/>
      <c r="JIS82" s="86"/>
      <c r="JIT82" s="86"/>
      <c r="JIU82" s="86"/>
      <c r="JIV82" s="86"/>
      <c r="JIW82" s="86"/>
      <c r="JIX82" s="86"/>
      <c r="JIY82" s="86"/>
      <c r="JIZ82" s="86"/>
      <c r="JJA82" s="86"/>
      <c r="JJB82" s="86"/>
      <c r="JJC82" s="86"/>
      <c r="JJD82" s="86"/>
      <c r="JJE82" s="86"/>
      <c r="JJF82" s="86"/>
      <c r="JJG82" s="86"/>
      <c r="JJH82" s="86"/>
      <c r="JJI82" s="86"/>
      <c r="JJJ82" s="86"/>
      <c r="JJK82" s="86"/>
      <c r="JJL82" s="86"/>
      <c r="JJM82" s="86"/>
      <c r="JJN82" s="86"/>
      <c r="JJO82" s="86"/>
      <c r="JJP82" s="86"/>
      <c r="JJQ82" s="86"/>
      <c r="JJR82" s="86"/>
      <c r="JJS82" s="86"/>
      <c r="JJT82" s="86"/>
      <c r="JJU82" s="86"/>
      <c r="JJV82" s="86"/>
      <c r="JJW82" s="86"/>
      <c r="JJX82" s="86"/>
      <c r="JJY82" s="86"/>
      <c r="JJZ82" s="86"/>
      <c r="JKA82" s="86"/>
      <c r="JKB82" s="86"/>
      <c r="JKC82" s="86"/>
      <c r="JKD82" s="86"/>
      <c r="JKE82" s="86"/>
      <c r="JKF82" s="86"/>
      <c r="JKG82" s="86"/>
      <c r="JKH82" s="86"/>
      <c r="JKI82" s="86"/>
      <c r="JKJ82" s="86"/>
      <c r="JKK82" s="86"/>
      <c r="JKL82" s="86"/>
      <c r="JKM82" s="86"/>
      <c r="JKN82" s="86"/>
      <c r="JKO82" s="86"/>
      <c r="JKP82" s="86"/>
      <c r="JKQ82" s="86"/>
      <c r="JKR82" s="86"/>
      <c r="JKS82" s="86"/>
      <c r="JKT82" s="86"/>
      <c r="JKU82" s="86"/>
      <c r="JKV82" s="86"/>
      <c r="JKW82" s="86"/>
      <c r="JKX82" s="86"/>
      <c r="JKY82" s="86"/>
      <c r="JKZ82" s="86"/>
      <c r="JLA82" s="86"/>
      <c r="JLB82" s="86"/>
      <c r="JLC82" s="86"/>
      <c r="JLD82" s="86"/>
      <c r="JLE82" s="86"/>
      <c r="JLF82" s="86"/>
      <c r="JLG82" s="86"/>
      <c r="JLH82" s="86"/>
      <c r="JLI82" s="86"/>
      <c r="JLJ82" s="86"/>
      <c r="JLK82" s="86"/>
      <c r="JLL82" s="86"/>
      <c r="JLM82" s="86"/>
      <c r="JLN82" s="86"/>
      <c r="JLO82" s="86"/>
      <c r="JLP82" s="86"/>
      <c r="JLQ82" s="86"/>
      <c r="JLR82" s="86"/>
      <c r="JLS82" s="86"/>
      <c r="JLT82" s="86"/>
      <c r="JLU82" s="86"/>
      <c r="JLV82" s="86"/>
      <c r="JLW82" s="86"/>
      <c r="JLX82" s="86"/>
      <c r="JLY82" s="86"/>
      <c r="JLZ82" s="86"/>
      <c r="JMA82" s="86"/>
      <c r="JMB82" s="86"/>
      <c r="JMC82" s="86"/>
      <c r="JMD82" s="86"/>
      <c r="JME82" s="86"/>
      <c r="JMF82" s="86"/>
      <c r="JMG82" s="86"/>
      <c r="JMH82" s="86"/>
      <c r="JMI82" s="86"/>
      <c r="JMJ82" s="86"/>
      <c r="JMK82" s="86"/>
      <c r="JML82" s="86"/>
      <c r="JMM82" s="86"/>
      <c r="JMN82" s="86"/>
      <c r="JMO82" s="86"/>
      <c r="JMP82" s="86"/>
      <c r="JMQ82" s="86"/>
      <c r="JMR82" s="86"/>
      <c r="JMS82" s="86"/>
      <c r="JMT82" s="86"/>
      <c r="JMU82" s="86"/>
      <c r="JMV82" s="86"/>
      <c r="JMW82" s="86"/>
      <c r="JMX82" s="86"/>
      <c r="JMY82" s="86"/>
      <c r="JMZ82" s="86"/>
      <c r="JNA82" s="86"/>
      <c r="JNB82" s="86"/>
      <c r="JNC82" s="86"/>
      <c r="JND82" s="86"/>
      <c r="JNE82" s="86"/>
      <c r="JNF82" s="86"/>
      <c r="JNG82" s="86"/>
      <c r="JNH82" s="86"/>
      <c r="JNI82" s="86"/>
      <c r="JNJ82" s="86"/>
      <c r="JNK82" s="86"/>
      <c r="JNL82" s="86"/>
      <c r="JNM82" s="86"/>
      <c r="JNN82" s="86"/>
      <c r="JNO82" s="86"/>
      <c r="JNP82" s="86"/>
      <c r="JNQ82" s="86"/>
      <c r="JNR82" s="86"/>
      <c r="JNS82" s="86"/>
      <c r="JNT82" s="86"/>
      <c r="JNU82" s="86"/>
      <c r="JNV82" s="86"/>
      <c r="JNW82" s="86"/>
      <c r="JNX82" s="86"/>
      <c r="JNY82" s="86"/>
      <c r="JNZ82" s="86"/>
      <c r="JOA82" s="86"/>
      <c r="JOB82" s="86"/>
      <c r="JOC82" s="86"/>
      <c r="JOD82" s="86"/>
      <c r="JOE82" s="86"/>
      <c r="JOF82" s="86"/>
      <c r="JOG82" s="86"/>
      <c r="JOH82" s="86"/>
      <c r="JOI82" s="86"/>
      <c r="JOJ82" s="86"/>
      <c r="JOK82" s="86"/>
      <c r="JOL82" s="86"/>
      <c r="JOM82" s="86"/>
      <c r="JON82" s="86"/>
      <c r="JOO82" s="86"/>
      <c r="JOP82" s="86"/>
      <c r="JOQ82" s="86"/>
      <c r="JOR82" s="86"/>
      <c r="JOS82" s="86"/>
      <c r="JOT82" s="86"/>
      <c r="JOU82" s="86"/>
      <c r="JOV82" s="86"/>
      <c r="JOW82" s="86"/>
      <c r="JOX82" s="86"/>
      <c r="JOY82" s="86"/>
      <c r="JOZ82" s="86"/>
      <c r="JPA82" s="86"/>
      <c r="JPB82" s="86"/>
      <c r="JPC82" s="86"/>
      <c r="JPD82" s="86"/>
      <c r="JPE82" s="86"/>
      <c r="JPF82" s="86"/>
      <c r="JPG82" s="86"/>
      <c r="JPH82" s="86"/>
      <c r="JPI82" s="86"/>
      <c r="JPJ82" s="86"/>
      <c r="JPK82" s="86"/>
      <c r="JPL82" s="86"/>
      <c r="JPM82" s="86"/>
      <c r="JPN82" s="86"/>
      <c r="JPO82" s="86"/>
      <c r="JPP82" s="86"/>
      <c r="JPQ82" s="86"/>
      <c r="JPR82" s="86"/>
      <c r="JPS82" s="86"/>
      <c r="JPT82" s="86"/>
      <c r="JPU82" s="86"/>
      <c r="JPV82" s="86"/>
      <c r="JPW82" s="86"/>
      <c r="JPX82" s="86"/>
      <c r="JPY82" s="86"/>
      <c r="JPZ82" s="86"/>
      <c r="JQA82" s="86"/>
      <c r="JQB82" s="86"/>
      <c r="JQC82" s="86"/>
      <c r="JQD82" s="86"/>
      <c r="JQE82" s="86"/>
      <c r="JQF82" s="86"/>
      <c r="JQG82" s="86"/>
      <c r="JQH82" s="86"/>
      <c r="JQI82" s="86"/>
      <c r="JQJ82" s="86"/>
      <c r="JQK82" s="86"/>
      <c r="JQL82" s="86"/>
      <c r="JQM82" s="86"/>
      <c r="JQN82" s="86"/>
      <c r="JQO82" s="86"/>
      <c r="JQP82" s="86"/>
      <c r="JQQ82" s="86"/>
      <c r="JQR82" s="86"/>
      <c r="JQS82" s="86"/>
      <c r="JQT82" s="86"/>
      <c r="JQU82" s="86"/>
      <c r="JQV82" s="86"/>
      <c r="JQW82" s="86"/>
      <c r="JQX82" s="86"/>
      <c r="JQY82" s="86"/>
      <c r="JQZ82" s="86"/>
      <c r="JRA82" s="86"/>
      <c r="JRB82" s="86"/>
      <c r="JRC82" s="86"/>
      <c r="JRD82" s="86"/>
      <c r="JRE82" s="86"/>
      <c r="JRF82" s="86"/>
      <c r="JRG82" s="86"/>
      <c r="JRH82" s="86"/>
      <c r="JRI82" s="86"/>
      <c r="JRJ82" s="86"/>
      <c r="JRK82" s="86"/>
      <c r="JRL82" s="86"/>
      <c r="JRM82" s="86"/>
      <c r="JRN82" s="86"/>
      <c r="JRO82" s="86"/>
      <c r="JRP82" s="86"/>
      <c r="JRQ82" s="86"/>
      <c r="JRR82" s="86"/>
      <c r="JRS82" s="86"/>
      <c r="JRT82" s="86"/>
      <c r="JRU82" s="86"/>
      <c r="JRV82" s="86"/>
      <c r="JRW82" s="86"/>
      <c r="JRX82" s="86"/>
      <c r="JRY82" s="86"/>
      <c r="JRZ82" s="86"/>
      <c r="JSA82" s="86"/>
      <c r="JSB82" s="86"/>
      <c r="JSC82" s="86"/>
      <c r="JSD82" s="86"/>
      <c r="JSE82" s="86"/>
      <c r="JSF82" s="86"/>
      <c r="JSG82" s="86"/>
      <c r="JSH82" s="86"/>
      <c r="JSI82" s="86"/>
      <c r="JSJ82" s="86"/>
      <c r="JSK82" s="86"/>
      <c r="JSL82" s="86"/>
      <c r="JSM82" s="86"/>
      <c r="JSN82" s="86"/>
      <c r="JSO82" s="86"/>
      <c r="JSP82" s="86"/>
      <c r="JSQ82" s="86"/>
      <c r="JSR82" s="86"/>
      <c r="JSS82" s="86"/>
      <c r="JST82" s="86"/>
      <c r="JSU82" s="86"/>
      <c r="JSV82" s="86"/>
      <c r="JSW82" s="86"/>
      <c r="JSX82" s="86"/>
      <c r="JSY82" s="86"/>
      <c r="JSZ82" s="86"/>
      <c r="JTA82" s="86"/>
      <c r="JTB82" s="86"/>
      <c r="JTC82" s="86"/>
      <c r="JTD82" s="86"/>
      <c r="JTE82" s="86"/>
      <c r="JTF82" s="86"/>
      <c r="JTG82" s="86"/>
      <c r="JTH82" s="86"/>
      <c r="JTI82" s="86"/>
      <c r="JTJ82" s="86"/>
      <c r="JTK82" s="86"/>
      <c r="JTL82" s="86"/>
      <c r="JTM82" s="86"/>
      <c r="JTN82" s="86"/>
      <c r="JTO82" s="86"/>
      <c r="JTP82" s="86"/>
      <c r="JTQ82" s="86"/>
      <c r="JTR82" s="86"/>
      <c r="JTS82" s="86"/>
      <c r="JTT82" s="86"/>
      <c r="JTU82" s="86"/>
      <c r="JTV82" s="86"/>
      <c r="JTW82" s="86"/>
      <c r="JTX82" s="86"/>
      <c r="JTY82" s="86"/>
      <c r="JTZ82" s="86"/>
      <c r="JUA82" s="86"/>
      <c r="JUB82" s="86"/>
      <c r="JUC82" s="86"/>
      <c r="JUD82" s="86"/>
      <c r="JUE82" s="86"/>
      <c r="JUF82" s="86"/>
      <c r="JUG82" s="86"/>
      <c r="JUH82" s="86"/>
      <c r="JUI82" s="86"/>
      <c r="JUJ82" s="86"/>
      <c r="JUK82" s="86"/>
      <c r="JUL82" s="86"/>
      <c r="JUM82" s="86"/>
      <c r="JUN82" s="86"/>
      <c r="JUO82" s="86"/>
      <c r="JUP82" s="86"/>
      <c r="JUQ82" s="86"/>
      <c r="JUR82" s="86"/>
      <c r="JUS82" s="86"/>
      <c r="JUT82" s="86"/>
      <c r="JUU82" s="86"/>
      <c r="JUV82" s="86"/>
      <c r="JUW82" s="86"/>
      <c r="JUX82" s="86"/>
      <c r="JUY82" s="86"/>
      <c r="JUZ82" s="86"/>
      <c r="JVA82" s="86"/>
      <c r="JVB82" s="86"/>
      <c r="JVC82" s="86"/>
      <c r="JVD82" s="86"/>
      <c r="JVE82" s="86"/>
      <c r="JVF82" s="86"/>
      <c r="JVG82" s="86"/>
      <c r="JVH82" s="86"/>
      <c r="JVI82" s="86"/>
      <c r="JVJ82" s="86"/>
      <c r="JVK82" s="86"/>
      <c r="JVL82" s="86"/>
      <c r="JVM82" s="86"/>
      <c r="JVN82" s="86"/>
      <c r="JVO82" s="86"/>
      <c r="JVP82" s="86"/>
      <c r="JVQ82" s="86"/>
      <c r="JVR82" s="86"/>
      <c r="JVS82" s="86"/>
      <c r="JVT82" s="86"/>
      <c r="JVU82" s="86"/>
      <c r="JVV82" s="86"/>
      <c r="JVW82" s="86"/>
      <c r="JVX82" s="86"/>
      <c r="JVY82" s="86"/>
      <c r="JVZ82" s="86"/>
      <c r="JWA82" s="86"/>
      <c r="JWB82" s="86"/>
      <c r="JWC82" s="86"/>
      <c r="JWD82" s="86"/>
      <c r="JWE82" s="86"/>
      <c r="JWF82" s="86"/>
      <c r="JWG82" s="86"/>
      <c r="JWH82" s="86"/>
      <c r="JWI82" s="86"/>
      <c r="JWJ82" s="86"/>
      <c r="JWK82" s="86"/>
      <c r="JWL82" s="86"/>
      <c r="JWM82" s="86"/>
      <c r="JWN82" s="86"/>
      <c r="JWO82" s="86"/>
      <c r="JWP82" s="86"/>
      <c r="JWQ82" s="86"/>
      <c r="JWR82" s="86"/>
      <c r="JWS82" s="86"/>
      <c r="JWT82" s="86"/>
      <c r="JWU82" s="86"/>
      <c r="JWV82" s="86"/>
      <c r="JWW82" s="86"/>
      <c r="JWX82" s="86"/>
      <c r="JWY82" s="86"/>
      <c r="JWZ82" s="86"/>
      <c r="JXA82" s="86"/>
      <c r="JXB82" s="86"/>
      <c r="JXC82" s="86"/>
      <c r="JXD82" s="86"/>
      <c r="JXE82" s="86"/>
      <c r="JXF82" s="86"/>
      <c r="JXG82" s="86"/>
      <c r="JXH82" s="86"/>
      <c r="JXI82" s="86"/>
      <c r="JXJ82" s="86"/>
      <c r="JXK82" s="86"/>
      <c r="JXL82" s="86"/>
      <c r="JXM82" s="86"/>
      <c r="JXN82" s="86"/>
      <c r="JXO82" s="86"/>
      <c r="JXP82" s="86"/>
      <c r="JXQ82" s="86"/>
      <c r="JXR82" s="86"/>
      <c r="JXS82" s="86"/>
      <c r="JXT82" s="86"/>
      <c r="JXU82" s="86"/>
      <c r="JXV82" s="86"/>
      <c r="JXW82" s="86"/>
      <c r="JXX82" s="86"/>
      <c r="JXY82" s="86"/>
      <c r="JXZ82" s="86"/>
      <c r="JYA82" s="86"/>
      <c r="JYB82" s="86"/>
      <c r="JYC82" s="86"/>
      <c r="JYD82" s="86"/>
      <c r="JYE82" s="86"/>
      <c r="JYF82" s="86"/>
      <c r="JYG82" s="86"/>
      <c r="JYH82" s="86"/>
      <c r="JYI82" s="86"/>
      <c r="JYJ82" s="86"/>
      <c r="JYK82" s="86"/>
      <c r="JYL82" s="86"/>
      <c r="JYM82" s="86"/>
      <c r="JYN82" s="86"/>
      <c r="JYO82" s="86"/>
      <c r="JYP82" s="86"/>
      <c r="JYQ82" s="86"/>
      <c r="JYR82" s="86"/>
      <c r="JYS82" s="86"/>
      <c r="JYT82" s="86"/>
      <c r="JYU82" s="86"/>
      <c r="JYV82" s="86"/>
      <c r="JYW82" s="86"/>
      <c r="JYX82" s="86"/>
      <c r="JYY82" s="86"/>
      <c r="JYZ82" s="86"/>
      <c r="JZA82" s="86"/>
      <c r="JZB82" s="86"/>
      <c r="JZC82" s="86"/>
      <c r="JZD82" s="86"/>
      <c r="JZE82" s="86"/>
      <c r="JZF82" s="86"/>
      <c r="JZG82" s="86"/>
      <c r="JZH82" s="86"/>
      <c r="JZI82" s="86"/>
      <c r="JZJ82" s="86"/>
      <c r="JZK82" s="86"/>
      <c r="JZL82" s="86"/>
      <c r="JZM82" s="86"/>
      <c r="JZN82" s="86"/>
      <c r="JZO82" s="86"/>
      <c r="JZP82" s="86"/>
      <c r="JZQ82" s="86"/>
      <c r="JZR82" s="86"/>
      <c r="JZS82" s="86"/>
      <c r="JZT82" s="86"/>
      <c r="JZU82" s="86"/>
      <c r="JZV82" s="86"/>
      <c r="JZW82" s="86"/>
      <c r="JZX82" s="86"/>
      <c r="JZY82" s="86"/>
      <c r="JZZ82" s="86"/>
      <c r="KAA82" s="86"/>
      <c r="KAB82" s="86"/>
      <c r="KAC82" s="86"/>
      <c r="KAD82" s="86"/>
      <c r="KAE82" s="86"/>
      <c r="KAF82" s="86"/>
      <c r="KAG82" s="86"/>
      <c r="KAH82" s="86"/>
      <c r="KAI82" s="86"/>
      <c r="KAJ82" s="86"/>
      <c r="KAK82" s="86"/>
      <c r="KAL82" s="86"/>
      <c r="KAM82" s="86"/>
      <c r="KAN82" s="86"/>
      <c r="KAO82" s="86"/>
      <c r="KAP82" s="86"/>
      <c r="KAQ82" s="86"/>
      <c r="KAR82" s="86"/>
      <c r="KAS82" s="86"/>
      <c r="KAT82" s="86"/>
      <c r="KAU82" s="86"/>
      <c r="KAV82" s="86"/>
      <c r="KAW82" s="86"/>
      <c r="KAX82" s="86"/>
      <c r="KAY82" s="86"/>
      <c r="KAZ82" s="86"/>
      <c r="KBA82" s="86"/>
      <c r="KBB82" s="86"/>
      <c r="KBC82" s="86"/>
      <c r="KBD82" s="86"/>
      <c r="KBE82" s="86"/>
      <c r="KBF82" s="86"/>
      <c r="KBG82" s="86"/>
      <c r="KBH82" s="86"/>
      <c r="KBI82" s="86"/>
      <c r="KBJ82" s="86"/>
      <c r="KBK82" s="86"/>
      <c r="KBL82" s="86"/>
      <c r="KBM82" s="86"/>
      <c r="KBN82" s="86"/>
      <c r="KBO82" s="86"/>
      <c r="KBP82" s="86"/>
      <c r="KBQ82" s="86"/>
      <c r="KBR82" s="86"/>
      <c r="KBS82" s="86"/>
      <c r="KBT82" s="86"/>
      <c r="KBU82" s="86"/>
      <c r="KBV82" s="86"/>
      <c r="KBW82" s="86"/>
      <c r="KBX82" s="86"/>
      <c r="KBY82" s="86"/>
      <c r="KBZ82" s="86"/>
      <c r="KCA82" s="86"/>
      <c r="KCB82" s="86"/>
      <c r="KCC82" s="86"/>
      <c r="KCD82" s="86"/>
      <c r="KCE82" s="86"/>
      <c r="KCF82" s="86"/>
      <c r="KCG82" s="86"/>
      <c r="KCH82" s="86"/>
      <c r="KCI82" s="86"/>
      <c r="KCJ82" s="86"/>
      <c r="KCK82" s="86"/>
      <c r="KCL82" s="86"/>
      <c r="KCM82" s="86"/>
      <c r="KCN82" s="86"/>
      <c r="KCO82" s="86"/>
      <c r="KCP82" s="86"/>
      <c r="KCQ82" s="86"/>
      <c r="KCR82" s="86"/>
      <c r="KCS82" s="86"/>
      <c r="KCT82" s="86"/>
      <c r="KCU82" s="86"/>
      <c r="KCV82" s="86"/>
      <c r="KCW82" s="86"/>
      <c r="KCX82" s="86"/>
      <c r="KCY82" s="86"/>
      <c r="KCZ82" s="86"/>
      <c r="KDA82" s="86"/>
      <c r="KDB82" s="86"/>
      <c r="KDC82" s="86"/>
      <c r="KDD82" s="86"/>
      <c r="KDE82" s="86"/>
      <c r="KDF82" s="86"/>
      <c r="KDG82" s="86"/>
      <c r="KDH82" s="86"/>
      <c r="KDI82" s="86"/>
      <c r="KDJ82" s="86"/>
      <c r="KDK82" s="86"/>
      <c r="KDL82" s="86"/>
      <c r="KDM82" s="86"/>
      <c r="KDN82" s="86"/>
      <c r="KDO82" s="86"/>
      <c r="KDP82" s="86"/>
      <c r="KDQ82" s="86"/>
      <c r="KDR82" s="86"/>
      <c r="KDS82" s="86"/>
      <c r="KDT82" s="86"/>
      <c r="KDU82" s="86"/>
      <c r="KDV82" s="86"/>
      <c r="KDW82" s="86"/>
      <c r="KDX82" s="86"/>
      <c r="KDY82" s="86"/>
      <c r="KDZ82" s="86"/>
      <c r="KEA82" s="86"/>
      <c r="KEB82" s="86"/>
      <c r="KEC82" s="86"/>
      <c r="KED82" s="86"/>
      <c r="KEE82" s="86"/>
      <c r="KEF82" s="86"/>
      <c r="KEG82" s="86"/>
      <c r="KEH82" s="86"/>
      <c r="KEI82" s="86"/>
      <c r="KEJ82" s="86"/>
      <c r="KEK82" s="86"/>
      <c r="KEL82" s="86"/>
      <c r="KEM82" s="86"/>
      <c r="KEN82" s="86"/>
      <c r="KEO82" s="86"/>
      <c r="KEP82" s="86"/>
      <c r="KEQ82" s="86"/>
      <c r="KER82" s="86"/>
      <c r="KES82" s="86"/>
      <c r="KET82" s="86"/>
      <c r="KEU82" s="86"/>
      <c r="KEV82" s="86"/>
      <c r="KEW82" s="86"/>
      <c r="KEX82" s="86"/>
      <c r="KEY82" s="86"/>
      <c r="KEZ82" s="86"/>
      <c r="KFA82" s="86"/>
      <c r="KFB82" s="86"/>
      <c r="KFC82" s="86"/>
      <c r="KFD82" s="86"/>
      <c r="KFE82" s="86"/>
      <c r="KFF82" s="86"/>
      <c r="KFG82" s="86"/>
      <c r="KFH82" s="86"/>
      <c r="KFI82" s="86"/>
      <c r="KFJ82" s="86"/>
      <c r="KFK82" s="86"/>
      <c r="KFL82" s="86"/>
      <c r="KFM82" s="86"/>
      <c r="KFN82" s="86"/>
      <c r="KFO82" s="86"/>
      <c r="KFP82" s="86"/>
      <c r="KFQ82" s="86"/>
      <c r="KFR82" s="86"/>
      <c r="KFS82" s="86"/>
      <c r="KFT82" s="86"/>
      <c r="KFU82" s="86"/>
      <c r="KFV82" s="86"/>
      <c r="KFW82" s="86"/>
      <c r="KFX82" s="86"/>
      <c r="KFY82" s="86"/>
      <c r="KFZ82" s="86"/>
      <c r="KGA82" s="86"/>
      <c r="KGB82" s="86"/>
      <c r="KGC82" s="86"/>
      <c r="KGD82" s="86"/>
      <c r="KGE82" s="86"/>
      <c r="KGF82" s="86"/>
      <c r="KGG82" s="86"/>
      <c r="KGH82" s="86"/>
      <c r="KGI82" s="86"/>
      <c r="KGJ82" s="86"/>
      <c r="KGK82" s="86"/>
      <c r="KGL82" s="86"/>
      <c r="KGM82" s="86"/>
      <c r="KGN82" s="86"/>
      <c r="KGO82" s="86"/>
      <c r="KGP82" s="86"/>
      <c r="KGQ82" s="86"/>
      <c r="KGR82" s="86"/>
      <c r="KGS82" s="86"/>
      <c r="KGT82" s="86"/>
      <c r="KGU82" s="86"/>
      <c r="KGV82" s="86"/>
      <c r="KGW82" s="86"/>
      <c r="KGX82" s="86"/>
      <c r="KGY82" s="86"/>
      <c r="KGZ82" s="86"/>
      <c r="KHA82" s="86"/>
      <c r="KHB82" s="86"/>
      <c r="KHC82" s="86"/>
      <c r="KHD82" s="86"/>
      <c r="KHE82" s="86"/>
      <c r="KHF82" s="86"/>
      <c r="KHG82" s="86"/>
      <c r="KHH82" s="86"/>
      <c r="KHI82" s="86"/>
      <c r="KHJ82" s="86"/>
      <c r="KHK82" s="86"/>
      <c r="KHL82" s="86"/>
      <c r="KHM82" s="86"/>
      <c r="KHN82" s="86"/>
      <c r="KHO82" s="86"/>
      <c r="KHP82" s="86"/>
      <c r="KHQ82" s="86"/>
      <c r="KHR82" s="86"/>
      <c r="KHS82" s="86"/>
      <c r="KHT82" s="86"/>
      <c r="KHU82" s="86"/>
      <c r="KHV82" s="86"/>
      <c r="KHW82" s="86"/>
      <c r="KHX82" s="86"/>
      <c r="KHY82" s="86"/>
      <c r="KHZ82" s="86"/>
      <c r="KIA82" s="86"/>
      <c r="KIB82" s="86"/>
      <c r="KIC82" s="86"/>
      <c r="KID82" s="86"/>
      <c r="KIE82" s="86"/>
      <c r="KIF82" s="86"/>
      <c r="KIG82" s="86"/>
      <c r="KIH82" s="86"/>
      <c r="KII82" s="86"/>
      <c r="KIJ82" s="86"/>
      <c r="KIK82" s="86"/>
      <c r="KIL82" s="86"/>
      <c r="KIM82" s="86"/>
      <c r="KIN82" s="86"/>
      <c r="KIO82" s="86"/>
      <c r="KIP82" s="86"/>
      <c r="KIQ82" s="86"/>
      <c r="KIR82" s="86"/>
      <c r="KIS82" s="86"/>
      <c r="KIT82" s="86"/>
      <c r="KIU82" s="86"/>
      <c r="KIV82" s="86"/>
      <c r="KIW82" s="86"/>
      <c r="KIX82" s="86"/>
      <c r="KIY82" s="86"/>
      <c r="KIZ82" s="86"/>
      <c r="KJA82" s="86"/>
      <c r="KJB82" s="86"/>
      <c r="KJC82" s="86"/>
      <c r="KJD82" s="86"/>
      <c r="KJE82" s="86"/>
      <c r="KJF82" s="86"/>
      <c r="KJG82" s="86"/>
      <c r="KJH82" s="86"/>
      <c r="KJI82" s="86"/>
      <c r="KJJ82" s="86"/>
      <c r="KJK82" s="86"/>
      <c r="KJL82" s="86"/>
      <c r="KJM82" s="86"/>
      <c r="KJN82" s="86"/>
      <c r="KJO82" s="86"/>
      <c r="KJP82" s="86"/>
      <c r="KJQ82" s="86"/>
      <c r="KJR82" s="86"/>
      <c r="KJS82" s="86"/>
      <c r="KJT82" s="86"/>
      <c r="KJU82" s="86"/>
      <c r="KJV82" s="86"/>
      <c r="KJW82" s="86"/>
      <c r="KJX82" s="86"/>
      <c r="KJY82" s="86"/>
      <c r="KJZ82" s="86"/>
      <c r="KKA82" s="86"/>
      <c r="KKB82" s="86"/>
      <c r="KKC82" s="86"/>
      <c r="KKD82" s="86"/>
      <c r="KKE82" s="86"/>
      <c r="KKF82" s="86"/>
      <c r="KKG82" s="86"/>
      <c r="KKH82" s="86"/>
      <c r="KKI82" s="86"/>
      <c r="KKJ82" s="86"/>
      <c r="KKK82" s="86"/>
      <c r="KKL82" s="86"/>
      <c r="KKM82" s="86"/>
      <c r="KKN82" s="86"/>
      <c r="KKO82" s="86"/>
      <c r="KKP82" s="86"/>
      <c r="KKQ82" s="86"/>
      <c r="KKR82" s="86"/>
      <c r="KKS82" s="86"/>
      <c r="KKT82" s="86"/>
      <c r="KKU82" s="86"/>
      <c r="KKV82" s="86"/>
      <c r="KKW82" s="86"/>
      <c r="KKX82" s="86"/>
      <c r="KKY82" s="86"/>
      <c r="KKZ82" s="86"/>
      <c r="KLA82" s="86"/>
      <c r="KLB82" s="86"/>
      <c r="KLC82" s="86"/>
      <c r="KLD82" s="86"/>
      <c r="KLE82" s="86"/>
      <c r="KLF82" s="86"/>
      <c r="KLG82" s="86"/>
      <c r="KLH82" s="86"/>
      <c r="KLI82" s="86"/>
      <c r="KLJ82" s="86"/>
      <c r="KLK82" s="86"/>
      <c r="KLL82" s="86"/>
      <c r="KLM82" s="86"/>
      <c r="KLN82" s="86"/>
      <c r="KLO82" s="86"/>
      <c r="KLP82" s="86"/>
      <c r="KLQ82" s="86"/>
      <c r="KLR82" s="86"/>
      <c r="KLS82" s="86"/>
      <c r="KLT82" s="86"/>
      <c r="KLU82" s="86"/>
      <c r="KLV82" s="86"/>
      <c r="KLW82" s="86"/>
      <c r="KLX82" s="86"/>
      <c r="KLY82" s="86"/>
      <c r="KLZ82" s="86"/>
      <c r="KMA82" s="86"/>
      <c r="KMB82" s="86"/>
      <c r="KMC82" s="86"/>
      <c r="KMD82" s="86"/>
      <c r="KME82" s="86"/>
      <c r="KMF82" s="86"/>
      <c r="KMG82" s="86"/>
      <c r="KMH82" s="86"/>
      <c r="KMI82" s="86"/>
      <c r="KMJ82" s="86"/>
      <c r="KMK82" s="86"/>
      <c r="KML82" s="86"/>
      <c r="KMM82" s="86"/>
      <c r="KMN82" s="86"/>
      <c r="KMO82" s="86"/>
      <c r="KMP82" s="86"/>
      <c r="KMQ82" s="86"/>
      <c r="KMR82" s="86"/>
      <c r="KMS82" s="86"/>
      <c r="KMT82" s="86"/>
      <c r="KMU82" s="86"/>
      <c r="KMV82" s="86"/>
      <c r="KMW82" s="86"/>
      <c r="KMX82" s="86"/>
      <c r="KMY82" s="86"/>
      <c r="KMZ82" s="86"/>
      <c r="KNA82" s="86"/>
      <c r="KNB82" s="86"/>
      <c r="KNC82" s="86"/>
      <c r="KND82" s="86"/>
      <c r="KNE82" s="86"/>
      <c r="KNF82" s="86"/>
      <c r="KNG82" s="86"/>
      <c r="KNH82" s="86"/>
      <c r="KNI82" s="86"/>
      <c r="KNJ82" s="86"/>
      <c r="KNK82" s="86"/>
      <c r="KNL82" s="86"/>
      <c r="KNM82" s="86"/>
      <c r="KNN82" s="86"/>
      <c r="KNO82" s="86"/>
      <c r="KNP82" s="86"/>
      <c r="KNQ82" s="86"/>
      <c r="KNR82" s="86"/>
      <c r="KNS82" s="86"/>
      <c r="KNT82" s="86"/>
      <c r="KNU82" s="86"/>
      <c r="KNV82" s="86"/>
      <c r="KNW82" s="86"/>
      <c r="KNX82" s="86"/>
      <c r="KNY82" s="86"/>
      <c r="KNZ82" s="86"/>
      <c r="KOA82" s="86"/>
      <c r="KOB82" s="86"/>
      <c r="KOC82" s="86"/>
      <c r="KOD82" s="86"/>
      <c r="KOE82" s="86"/>
      <c r="KOF82" s="86"/>
      <c r="KOG82" s="86"/>
      <c r="KOH82" s="86"/>
      <c r="KOI82" s="86"/>
      <c r="KOJ82" s="86"/>
      <c r="KOK82" s="86"/>
      <c r="KOL82" s="86"/>
      <c r="KOM82" s="86"/>
      <c r="KON82" s="86"/>
      <c r="KOO82" s="86"/>
      <c r="KOP82" s="86"/>
      <c r="KOQ82" s="86"/>
      <c r="KOR82" s="86"/>
      <c r="KOS82" s="86"/>
      <c r="KOT82" s="86"/>
      <c r="KOU82" s="86"/>
      <c r="KOV82" s="86"/>
      <c r="KOW82" s="86"/>
      <c r="KOX82" s="86"/>
      <c r="KOY82" s="86"/>
      <c r="KOZ82" s="86"/>
      <c r="KPA82" s="86"/>
      <c r="KPB82" s="86"/>
      <c r="KPC82" s="86"/>
      <c r="KPD82" s="86"/>
      <c r="KPE82" s="86"/>
      <c r="KPF82" s="86"/>
      <c r="KPG82" s="86"/>
      <c r="KPH82" s="86"/>
      <c r="KPI82" s="86"/>
      <c r="KPJ82" s="86"/>
      <c r="KPK82" s="86"/>
      <c r="KPL82" s="86"/>
      <c r="KPM82" s="86"/>
      <c r="KPN82" s="86"/>
      <c r="KPO82" s="86"/>
      <c r="KPP82" s="86"/>
      <c r="KPQ82" s="86"/>
      <c r="KPR82" s="86"/>
      <c r="KPS82" s="86"/>
      <c r="KPT82" s="86"/>
      <c r="KPU82" s="86"/>
      <c r="KPV82" s="86"/>
      <c r="KPW82" s="86"/>
      <c r="KPX82" s="86"/>
      <c r="KPY82" s="86"/>
      <c r="KPZ82" s="86"/>
      <c r="KQA82" s="86"/>
      <c r="KQB82" s="86"/>
      <c r="KQC82" s="86"/>
      <c r="KQD82" s="86"/>
      <c r="KQE82" s="86"/>
      <c r="KQF82" s="86"/>
      <c r="KQG82" s="86"/>
      <c r="KQH82" s="86"/>
      <c r="KQI82" s="86"/>
      <c r="KQJ82" s="86"/>
      <c r="KQK82" s="86"/>
      <c r="KQL82" s="86"/>
      <c r="KQM82" s="86"/>
      <c r="KQN82" s="86"/>
      <c r="KQO82" s="86"/>
      <c r="KQP82" s="86"/>
      <c r="KQQ82" s="86"/>
      <c r="KQR82" s="86"/>
      <c r="KQS82" s="86"/>
      <c r="KQT82" s="86"/>
      <c r="KQU82" s="86"/>
      <c r="KQV82" s="86"/>
      <c r="KQW82" s="86"/>
      <c r="KQX82" s="86"/>
      <c r="KQY82" s="86"/>
      <c r="KQZ82" s="86"/>
      <c r="KRA82" s="86"/>
      <c r="KRB82" s="86"/>
      <c r="KRC82" s="86"/>
      <c r="KRD82" s="86"/>
      <c r="KRE82" s="86"/>
      <c r="KRF82" s="86"/>
      <c r="KRG82" s="86"/>
      <c r="KRH82" s="86"/>
      <c r="KRI82" s="86"/>
      <c r="KRJ82" s="86"/>
      <c r="KRK82" s="86"/>
      <c r="KRL82" s="86"/>
      <c r="KRM82" s="86"/>
      <c r="KRN82" s="86"/>
      <c r="KRO82" s="86"/>
      <c r="KRP82" s="86"/>
      <c r="KRQ82" s="86"/>
      <c r="KRR82" s="86"/>
      <c r="KRS82" s="86"/>
      <c r="KRT82" s="86"/>
      <c r="KRU82" s="86"/>
      <c r="KRV82" s="86"/>
      <c r="KRW82" s="86"/>
      <c r="KRX82" s="86"/>
      <c r="KRY82" s="86"/>
      <c r="KRZ82" s="86"/>
      <c r="KSA82" s="86"/>
      <c r="KSB82" s="86"/>
      <c r="KSC82" s="86"/>
      <c r="KSD82" s="86"/>
      <c r="KSE82" s="86"/>
      <c r="KSF82" s="86"/>
      <c r="KSG82" s="86"/>
      <c r="KSH82" s="86"/>
      <c r="KSI82" s="86"/>
      <c r="KSJ82" s="86"/>
      <c r="KSK82" s="86"/>
      <c r="KSL82" s="86"/>
      <c r="KSM82" s="86"/>
      <c r="KSN82" s="86"/>
      <c r="KSO82" s="86"/>
      <c r="KSP82" s="86"/>
      <c r="KSQ82" s="86"/>
      <c r="KSR82" s="86"/>
      <c r="KSS82" s="86"/>
      <c r="KST82" s="86"/>
      <c r="KSU82" s="86"/>
      <c r="KSV82" s="86"/>
      <c r="KSW82" s="86"/>
      <c r="KSX82" s="86"/>
      <c r="KSY82" s="86"/>
      <c r="KSZ82" s="86"/>
      <c r="KTA82" s="86"/>
      <c r="KTB82" s="86"/>
      <c r="KTC82" s="86"/>
      <c r="KTD82" s="86"/>
      <c r="KTE82" s="86"/>
      <c r="KTF82" s="86"/>
      <c r="KTG82" s="86"/>
      <c r="KTH82" s="86"/>
      <c r="KTI82" s="86"/>
      <c r="KTJ82" s="86"/>
      <c r="KTK82" s="86"/>
      <c r="KTL82" s="86"/>
      <c r="KTM82" s="86"/>
      <c r="KTN82" s="86"/>
      <c r="KTO82" s="86"/>
      <c r="KTP82" s="86"/>
      <c r="KTQ82" s="86"/>
      <c r="KTR82" s="86"/>
      <c r="KTS82" s="86"/>
      <c r="KTT82" s="86"/>
      <c r="KTU82" s="86"/>
      <c r="KTV82" s="86"/>
      <c r="KTW82" s="86"/>
      <c r="KTX82" s="86"/>
      <c r="KTY82" s="86"/>
      <c r="KTZ82" s="86"/>
      <c r="KUA82" s="86"/>
      <c r="KUB82" s="86"/>
      <c r="KUC82" s="86"/>
      <c r="KUD82" s="86"/>
      <c r="KUE82" s="86"/>
      <c r="KUF82" s="86"/>
      <c r="KUG82" s="86"/>
      <c r="KUH82" s="86"/>
      <c r="KUI82" s="86"/>
      <c r="KUJ82" s="86"/>
      <c r="KUK82" s="86"/>
      <c r="KUL82" s="86"/>
      <c r="KUM82" s="86"/>
      <c r="KUN82" s="86"/>
      <c r="KUO82" s="86"/>
      <c r="KUP82" s="86"/>
      <c r="KUQ82" s="86"/>
      <c r="KUR82" s="86"/>
      <c r="KUS82" s="86"/>
      <c r="KUT82" s="86"/>
      <c r="KUU82" s="86"/>
      <c r="KUV82" s="86"/>
      <c r="KUW82" s="86"/>
      <c r="KUX82" s="86"/>
      <c r="KUY82" s="86"/>
      <c r="KUZ82" s="86"/>
      <c r="KVA82" s="86"/>
      <c r="KVB82" s="86"/>
      <c r="KVC82" s="86"/>
      <c r="KVD82" s="86"/>
      <c r="KVE82" s="86"/>
      <c r="KVF82" s="86"/>
      <c r="KVG82" s="86"/>
      <c r="KVH82" s="86"/>
      <c r="KVI82" s="86"/>
      <c r="KVJ82" s="86"/>
      <c r="KVK82" s="86"/>
      <c r="KVL82" s="86"/>
      <c r="KVM82" s="86"/>
      <c r="KVN82" s="86"/>
      <c r="KVO82" s="86"/>
      <c r="KVP82" s="86"/>
      <c r="KVQ82" s="86"/>
      <c r="KVR82" s="86"/>
      <c r="KVS82" s="86"/>
      <c r="KVT82" s="86"/>
      <c r="KVU82" s="86"/>
      <c r="KVV82" s="86"/>
      <c r="KVW82" s="86"/>
      <c r="KVX82" s="86"/>
      <c r="KVY82" s="86"/>
      <c r="KVZ82" s="86"/>
      <c r="KWA82" s="86"/>
      <c r="KWB82" s="86"/>
      <c r="KWC82" s="86"/>
      <c r="KWD82" s="86"/>
      <c r="KWE82" s="86"/>
      <c r="KWF82" s="86"/>
      <c r="KWG82" s="86"/>
      <c r="KWH82" s="86"/>
      <c r="KWI82" s="86"/>
      <c r="KWJ82" s="86"/>
      <c r="KWK82" s="86"/>
      <c r="KWL82" s="86"/>
      <c r="KWM82" s="86"/>
      <c r="KWN82" s="86"/>
      <c r="KWO82" s="86"/>
      <c r="KWP82" s="86"/>
      <c r="KWQ82" s="86"/>
      <c r="KWR82" s="86"/>
      <c r="KWS82" s="86"/>
      <c r="KWT82" s="86"/>
      <c r="KWU82" s="86"/>
      <c r="KWV82" s="86"/>
      <c r="KWW82" s="86"/>
      <c r="KWX82" s="86"/>
      <c r="KWY82" s="86"/>
      <c r="KWZ82" s="86"/>
      <c r="KXA82" s="86"/>
      <c r="KXB82" s="86"/>
      <c r="KXC82" s="86"/>
      <c r="KXD82" s="86"/>
      <c r="KXE82" s="86"/>
      <c r="KXF82" s="86"/>
      <c r="KXG82" s="86"/>
      <c r="KXH82" s="86"/>
      <c r="KXI82" s="86"/>
      <c r="KXJ82" s="86"/>
      <c r="KXK82" s="86"/>
      <c r="KXL82" s="86"/>
      <c r="KXM82" s="86"/>
      <c r="KXN82" s="86"/>
      <c r="KXO82" s="86"/>
      <c r="KXP82" s="86"/>
      <c r="KXQ82" s="86"/>
      <c r="KXR82" s="86"/>
      <c r="KXS82" s="86"/>
      <c r="KXT82" s="86"/>
      <c r="KXU82" s="86"/>
      <c r="KXV82" s="86"/>
      <c r="KXW82" s="86"/>
      <c r="KXX82" s="86"/>
      <c r="KXY82" s="86"/>
      <c r="KXZ82" s="86"/>
      <c r="KYA82" s="86"/>
      <c r="KYB82" s="86"/>
      <c r="KYC82" s="86"/>
      <c r="KYD82" s="86"/>
      <c r="KYE82" s="86"/>
      <c r="KYF82" s="86"/>
      <c r="KYG82" s="86"/>
      <c r="KYH82" s="86"/>
      <c r="KYI82" s="86"/>
      <c r="KYJ82" s="86"/>
      <c r="KYK82" s="86"/>
      <c r="KYL82" s="86"/>
      <c r="KYM82" s="86"/>
      <c r="KYN82" s="86"/>
      <c r="KYO82" s="86"/>
      <c r="KYP82" s="86"/>
      <c r="KYQ82" s="86"/>
      <c r="KYR82" s="86"/>
      <c r="KYS82" s="86"/>
      <c r="KYT82" s="86"/>
      <c r="KYU82" s="86"/>
      <c r="KYV82" s="86"/>
      <c r="KYW82" s="86"/>
      <c r="KYX82" s="86"/>
      <c r="KYY82" s="86"/>
      <c r="KYZ82" s="86"/>
      <c r="KZA82" s="86"/>
      <c r="KZB82" s="86"/>
      <c r="KZC82" s="86"/>
      <c r="KZD82" s="86"/>
      <c r="KZE82" s="86"/>
      <c r="KZF82" s="86"/>
      <c r="KZG82" s="86"/>
      <c r="KZH82" s="86"/>
      <c r="KZI82" s="86"/>
      <c r="KZJ82" s="86"/>
      <c r="KZK82" s="86"/>
      <c r="KZL82" s="86"/>
      <c r="KZM82" s="86"/>
      <c r="KZN82" s="86"/>
      <c r="KZO82" s="86"/>
      <c r="KZP82" s="86"/>
      <c r="KZQ82" s="86"/>
      <c r="KZR82" s="86"/>
      <c r="KZS82" s="86"/>
      <c r="KZT82" s="86"/>
      <c r="KZU82" s="86"/>
      <c r="KZV82" s="86"/>
      <c r="KZW82" s="86"/>
      <c r="KZX82" s="86"/>
      <c r="KZY82" s="86"/>
      <c r="KZZ82" s="86"/>
      <c r="LAA82" s="86"/>
      <c r="LAB82" s="86"/>
      <c r="LAC82" s="86"/>
      <c r="LAD82" s="86"/>
      <c r="LAE82" s="86"/>
      <c r="LAF82" s="86"/>
      <c r="LAG82" s="86"/>
      <c r="LAH82" s="86"/>
      <c r="LAI82" s="86"/>
      <c r="LAJ82" s="86"/>
      <c r="LAK82" s="86"/>
      <c r="LAL82" s="86"/>
      <c r="LAM82" s="86"/>
      <c r="LAN82" s="86"/>
      <c r="LAO82" s="86"/>
      <c r="LAP82" s="86"/>
      <c r="LAQ82" s="86"/>
      <c r="LAR82" s="86"/>
      <c r="LAS82" s="86"/>
      <c r="LAT82" s="86"/>
      <c r="LAU82" s="86"/>
      <c r="LAV82" s="86"/>
      <c r="LAW82" s="86"/>
      <c r="LAX82" s="86"/>
      <c r="LAY82" s="86"/>
      <c r="LAZ82" s="86"/>
      <c r="LBA82" s="86"/>
      <c r="LBB82" s="86"/>
      <c r="LBC82" s="86"/>
      <c r="LBD82" s="86"/>
      <c r="LBE82" s="86"/>
      <c r="LBF82" s="86"/>
      <c r="LBG82" s="86"/>
      <c r="LBH82" s="86"/>
      <c r="LBI82" s="86"/>
      <c r="LBJ82" s="86"/>
      <c r="LBK82" s="86"/>
      <c r="LBL82" s="86"/>
      <c r="LBM82" s="86"/>
      <c r="LBN82" s="86"/>
      <c r="LBO82" s="86"/>
      <c r="LBP82" s="86"/>
      <c r="LBQ82" s="86"/>
      <c r="LBR82" s="86"/>
      <c r="LBS82" s="86"/>
      <c r="LBT82" s="86"/>
      <c r="LBU82" s="86"/>
      <c r="LBV82" s="86"/>
      <c r="LBW82" s="86"/>
      <c r="LBX82" s="86"/>
      <c r="LBY82" s="86"/>
      <c r="LBZ82" s="86"/>
      <c r="LCA82" s="86"/>
      <c r="LCB82" s="86"/>
      <c r="LCC82" s="86"/>
      <c r="LCD82" s="86"/>
      <c r="LCE82" s="86"/>
      <c r="LCF82" s="86"/>
      <c r="LCG82" s="86"/>
      <c r="LCH82" s="86"/>
      <c r="LCI82" s="86"/>
      <c r="LCJ82" s="86"/>
      <c r="LCK82" s="86"/>
      <c r="LCL82" s="86"/>
      <c r="LCM82" s="86"/>
      <c r="LCN82" s="86"/>
      <c r="LCO82" s="86"/>
      <c r="LCP82" s="86"/>
      <c r="LCQ82" s="86"/>
      <c r="LCR82" s="86"/>
      <c r="LCS82" s="86"/>
      <c r="LCT82" s="86"/>
      <c r="LCU82" s="86"/>
      <c r="LCV82" s="86"/>
      <c r="LCW82" s="86"/>
      <c r="LCX82" s="86"/>
      <c r="LCY82" s="86"/>
      <c r="LCZ82" s="86"/>
      <c r="LDA82" s="86"/>
      <c r="LDB82" s="86"/>
      <c r="LDC82" s="86"/>
      <c r="LDD82" s="86"/>
      <c r="LDE82" s="86"/>
      <c r="LDF82" s="86"/>
      <c r="LDG82" s="86"/>
      <c r="LDH82" s="86"/>
      <c r="LDI82" s="86"/>
      <c r="LDJ82" s="86"/>
      <c r="LDK82" s="86"/>
      <c r="LDL82" s="86"/>
      <c r="LDM82" s="86"/>
      <c r="LDN82" s="86"/>
      <c r="LDO82" s="86"/>
      <c r="LDP82" s="86"/>
      <c r="LDQ82" s="86"/>
      <c r="LDR82" s="86"/>
      <c r="LDS82" s="86"/>
      <c r="LDT82" s="86"/>
      <c r="LDU82" s="86"/>
      <c r="LDV82" s="86"/>
      <c r="LDW82" s="86"/>
      <c r="LDX82" s="86"/>
      <c r="LDY82" s="86"/>
      <c r="LDZ82" s="86"/>
      <c r="LEA82" s="86"/>
      <c r="LEB82" s="86"/>
      <c r="LEC82" s="86"/>
      <c r="LED82" s="86"/>
      <c r="LEE82" s="86"/>
      <c r="LEF82" s="86"/>
      <c r="LEG82" s="86"/>
      <c r="LEH82" s="86"/>
      <c r="LEI82" s="86"/>
      <c r="LEJ82" s="86"/>
      <c r="LEK82" s="86"/>
      <c r="LEL82" s="86"/>
      <c r="LEM82" s="86"/>
      <c r="LEN82" s="86"/>
      <c r="LEO82" s="86"/>
      <c r="LEP82" s="86"/>
      <c r="LEQ82" s="86"/>
      <c r="LER82" s="86"/>
      <c r="LES82" s="86"/>
      <c r="LET82" s="86"/>
      <c r="LEU82" s="86"/>
      <c r="LEV82" s="86"/>
      <c r="LEW82" s="86"/>
      <c r="LEX82" s="86"/>
      <c r="LEY82" s="86"/>
      <c r="LEZ82" s="86"/>
      <c r="LFA82" s="86"/>
      <c r="LFB82" s="86"/>
      <c r="LFC82" s="86"/>
      <c r="LFD82" s="86"/>
      <c r="LFE82" s="86"/>
      <c r="LFF82" s="86"/>
      <c r="LFG82" s="86"/>
      <c r="LFH82" s="86"/>
      <c r="LFI82" s="86"/>
      <c r="LFJ82" s="86"/>
      <c r="LFK82" s="86"/>
      <c r="LFL82" s="86"/>
      <c r="LFM82" s="86"/>
      <c r="LFN82" s="86"/>
      <c r="LFO82" s="86"/>
      <c r="LFP82" s="86"/>
      <c r="LFQ82" s="86"/>
      <c r="LFR82" s="86"/>
      <c r="LFS82" s="86"/>
      <c r="LFT82" s="86"/>
      <c r="LFU82" s="86"/>
      <c r="LFV82" s="86"/>
      <c r="LFW82" s="86"/>
      <c r="LFX82" s="86"/>
      <c r="LFY82" s="86"/>
      <c r="LFZ82" s="86"/>
      <c r="LGA82" s="86"/>
      <c r="LGB82" s="86"/>
      <c r="LGC82" s="86"/>
      <c r="LGD82" s="86"/>
      <c r="LGE82" s="86"/>
      <c r="LGF82" s="86"/>
      <c r="LGG82" s="86"/>
      <c r="LGH82" s="86"/>
      <c r="LGI82" s="86"/>
      <c r="LGJ82" s="86"/>
      <c r="LGK82" s="86"/>
      <c r="LGL82" s="86"/>
      <c r="LGM82" s="86"/>
      <c r="LGN82" s="86"/>
      <c r="LGO82" s="86"/>
      <c r="LGP82" s="86"/>
      <c r="LGQ82" s="86"/>
      <c r="LGR82" s="86"/>
      <c r="LGS82" s="86"/>
      <c r="LGT82" s="86"/>
      <c r="LGU82" s="86"/>
      <c r="LGV82" s="86"/>
      <c r="LGW82" s="86"/>
      <c r="LGX82" s="86"/>
      <c r="LGY82" s="86"/>
      <c r="LGZ82" s="86"/>
      <c r="LHA82" s="86"/>
      <c r="LHB82" s="86"/>
      <c r="LHC82" s="86"/>
      <c r="LHD82" s="86"/>
      <c r="LHE82" s="86"/>
      <c r="LHF82" s="86"/>
      <c r="LHG82" s="86"/>
      <c r="LHH82" s="86"/>
      <c r="LHI82" s="86"/>
      <c r="LHJ82" s="86"/>
      <c r="LHK82" s="86"/>
      <c r="LHL82" s="86"/>
      <c r="LHM82" s="86"/>
      <c r="LHN82" s="86"/>
      <c r="LHO82" s="86"/>
      <c r="LHP82" s="86"/>
      <c r="LHQ82" s="86"/>
      <c r="LHR82" s="86"/>
      <c r="LHS82" s="86"/>
      <c r="LHT82" s="86"/>
      <c r="LHU82" s="86"/>
      <c r="LHV82" s="86"/>
      <c r="LHW82" s="86"/>
      <c r="LHX82" s="86"/>
      <c r="LHY82" s="86"/>
      <c r="LHZ82" s="86"/>
      <c r="LIA82" s="86"/>
      <c r="LIB82" s="86"/>
      <c r="LIC82" s="86"/>
      <c r="LID82" s="86"/>
      <c r="LIE82" s="86"/>
      <c r="LIF82" s="86"/>
      <c r="LIG82" s="86"/>
      <c r="LIH82" s="86"/>
      <c r="LII82" s="86"/>
      <c r="LIJ82" s="86"/>
      <c r="LIK82" s="86"/>
      <c r="LIL82" s="86"/>
      <c r="LIM82" s="86"/>
      <c r="LIN82" s="86"/>
      <c r="LIO82" s="86"/>
      <c r="LIP82" s="86"/>
      <c r="LIQ82" s="86"/>
      <c r="LIR82" s="86"/>
      <c r="LIS82" s="86"/>
      <c r="LIT82" s="86"/>
      <c r="LIU82" s="86"/>
      <c r="LIV82" s="86"/>
      <c r="LIW82" s="86"/>
      <c r="LIX82" s="86"/>
      <c r="LIY82" s="86"/>
      <c r="LIZ82" s="86"/>
      <c r="LJA82" s="86"/>
      <c r="LJB82" s="86"/>
      <c r="LJC82" s="86"/>
      <c r="LJD82" s="86"/>
      <c r="LJE82" s="86"/>
      <c r="LJF82" s="86"/>
      <c r="LJG82" s="86"/>
      <c r="LJH82" s="86"/>
      <c r="LJI82" s="86"/>
      <c r="LJJ82" s="86"/>
      <c r="LJK82" s="86"/>
      <c r="LJL82" s="86"/>
      <c r="LJM82" s="86"/>
      <c r="LJN82" s="86"/>
      <c r="LJO82" s="86"/>
      <c r="LJP82" s="86"/>
      <c r="LJQ82" s="86"/>
      <c r="LJR82" s="86"/>
      <c r="LJS82" s="86"/>
      <c r="LJT82" s="86"/>
      <c r="LJU82" s="86"/>
      <c r="LJV82" s="86"/>
      <c r="LJW82" s="86"/>
      <c r="LJX82" s="86"/>
      <c r="LJY82" s="86"/>
      <c r="LJZ82" s="86"/>
      <c r="LKA82" s="86"/>
      <c r="LKB82" s="86"/>
      <c r="LKC82" s="86"/>
      <c r="LKD82" s="86"/>
      <c r="LKE82" s="86"/>
      <c r="LKF82" s="86"/>
      <c r="LKG82" s="86"/>
      <c r="LKH82" s="86"/>
      <c r="LKI82" s="86"/>
      <c r="LKJ82" s="86"/>
      <c r="LKK82" s="86"/>
      <c r="LKL82" s="86"/>
      <c r="LKM82" s="86"/>
      <c r="LKN82" s="86"/>
      <c r="LKO82" s="86"/>
      <c r="LKP82" s="86"/>
      <c r="LKQ82" s="86"/>
      <c r="LKR82" s="86"/>
      <c r="LKS82" s="86"/>
      <c r="LKT82" s="86"/>
      <c r="LKU82" s="86"/>
      <c r="LKV82" s="86"/>
      <c r="LKW82" s="86"/>
      <c r="LKX82" s="86"/>
      <c r="LKY82" s="86"/>
      <c r="LKZ82" s="86"/>
      <c r="LLA82" s="86"/>
      <c r="LLB82" s="86"/>
      <c r="LLC82" s="86"/>
      <c r="LLD82" s="86"/>
      <c r="LLE82" s="86"/>
      <c r="LLF82" s="86"/>
      <c r="LLG82" s="86"/>
      <c r="LLH82" s="86"/>
      <c r="LLI82" s="86"/>
      <c r="LLJ82" s="86"/>
      <c r="LLK82" s="86"/>
      <c r="LLL82" s="86"/>
      <c r="LLM82" s="86"/>
      <c r="LLN82" s="86"/>
      <c r="LLO82" s="86"/>
      <c r="LLP82" s="86"/>
      <c r="LLQ82" s="86"/>
      <c r="LLR82" s="86"/>
      <c r="LLS82" s="86"/>
      <c r="LLT82" s="86"/>
      <c r="LLU82" s="86"/>
      <c r="LLV82" s="86"/>
      <c r="LLW82" s="86"/>
      <c r="LLX82" s="86"/>
      <c r="LLY82" s="86"/>
      <c r="LLZ82" s="86"/>
      <c r="LMA82" s="86"/>
      <c r="LMB82" s="86"/>
      <c r="LMC82" s="86"/>
      <c r="LMD82" s="86"/>
      <c r="LME82" s="86"/>
      <c r="LMF82" s="86"/>
      <c r="LMG82" s="86"/>
      <c r="LMH82" s="86"/>
      <c r="LMI82" s="86"/>
      <c r="LMJ82" s="86"/>
      <c r="LMK82" s="86"/>
      <c r="LML82" s="86"/>
      <c r="LMM82" s="86"/>
      <c r="LMN82" s="86"/>
      <c r="LMO82" s="86"/>
      <c r="LMP82" s="86"/>
      <c r="LMQ82" s="86"/>
      <c r="LMR82" s="86"/>
      <c r="LMS82" s="86"/>
      <c r="LMT82" s="86"/>
      <c r="LMU82" s="86"/>
      <c r="LMV82" s="86"/>
      <c r="LMW82" s="86"/>
      <c r="LMX82" s="86"/>
      <c r="LMY82" s="86"/>
      <c r="LMZ82" s="86"/>
      <c r="LNA82" s="86"/>
      <c r="LNB82" s="86"/>
      <c r="LNC82" s="86"/>
      <c r="LND82" s="86"/>
      <c r="LNE82" s="86"/>
      <c r="LNF82" s="86"/>
      <c r="LNG82" s="86"/>
      <c r="LNH82" s="86"/>
      <c r="LNI82" s="86"/>
      <c r="LNJ82" s="86"/>
      <c r="LNK82" s="86"/>
      <c r="LNL82" s="86"/>
      <c r="LNM82" s="86"/>
      <c r="LNN82" s="86"/>
      <c r="LNO82" s="86"/>
      <c r="LNP82" s="86"/>
      <c r="LNQ82" s="86"/>
      <c r="LNR82" s="86"/>
      <c r="LNS82" s="86"/>
      <c r="LNT82" s="86"/>
      <c r="LNU82" s="86"/>
      <c r="LNV82" s="86"/>
      <c r="LNW82" s="86"/>
      <c r="LNX82" s="86"/>
      <c r="LNY82" s="86"/>
      <c r="LNZ82" s="86"/>
      <c r="LOA82" s="86"/>
      <c r="LOB82" s="86"/>
      <c r="LOC82" s="86"/>
      <c r="LOD82" s="86"/>
      <c r="LOE82" s="86"/>
      <c r="LOF82" s="86"/>
      <c r="LOG82" s="86"/>
      <c r="LOH82" s="86"/>
      <c r="LOI82" s="86"/>
      <c r="LOJ82" s="86"/>
      <c r="LOK82" s="86"/>
      <c r="LOL82" s="86"/>
      <c r="LOM82" s="86"/>
      <c r="LON82" s="86"/>
      <c r="LOO82" s="86"/>
      <c r="LOP82" s="86"/>
      <c r="LOQ82" s="86"/>
      <c r="LOR82" s="86"/>
      <c r="LOS82" s="86"/>
      <c r="LOT82" s="86"/>
      <c r="LOU82" s="86"/>
      <c r="LOV82" s="86"/>
      <c r="LOW82" s="86"/>
      <c r="LOX82" s="86"/>
      <c r="LOY82" s="86"/>
      <c r="LOZ82" s="86"/>
      <c r="LPA82" s="86"/>
      <c r="LPB82" s="86"/>
      <c r="LPC82" s="86"/>
      <c r="LPD82" s="86"/>
      <c r="LPE82" s="86"/>
      <c r="LPF82" s="86"/>
      <c r="LPG82" s="86"/>
      <c r="LPH82" s="86"/>
      <c r="LPI82" s="86"/>
      <c r="LPJ82" s="86"/>
      <c r="LPK82" s="86"/>
      <c r="LPL82" s="86"/>
      <c r="LPM82" s="86"/>
      <c r="LPN82" s="86"/>
      <c r="LPO82" s="86"/>
      <c r="LPP82" s="86"/>
      <c r="LPQ82" s="86"/>
      <c r="LPR82" s="86"/>
      <c r="LPS82" s="86"/>
      <c r="LPT82" s="86"/>
      <c r="LPU82" s="86"/>
      <c r="LPV82" s="86"/>
      <c r="LPW82" s="86"/>
      <c r="LPX82" s="86"/>
      <c r="LPY82" s="86"/>
      <c r="LPZ82" s="86"/>
      <c r="LQA82" s="86"/>
      <c r="LQB82" s="86"/>
      <c r="LQC82" s="86"/>
      <c r="LQD82" s="86"/>
      <c r="LQE82" s="86"/>
      <c r="LQF82" s="86"/>
      <c r="LQG82" s="86"/>
      <c r="LQH82" s="86"/>
      <c r="LQI82" s="86"/>
      <c r="LQJ82" s="86"/>
      <c r="LQK82" s="86"/>
      <c r="LQL82" s="86"/>
      <c r="LQM82" s="86"/>
      <c r="LQN82" s="86"/>
      <c r="LQO82" s="86"/>
      <c r="LQP82" s="86"/>
      <c r="LQQ82" s="86"/>
      <c r="LQR82" s="86"/>
      <c r="LQS82" s="86"/>
      <c r="LQT82" s="86"/>
      <c r="LQU82" s="86"/>
      <c r="LQV82" s="86"/>
      <c r="LQW82" s="86"/>
      <c r="LQX82" s="86"/>
      <c r="LQY82" s="86"/>
      <c r="LQZ82" s="86"/>
      <c r="LRA82" s="86"/>
      <c r="LRB82" s="86"/>
      <c r="LRC82" s="86"/>
      <c r="LRD82" s="86"/>
      <c r="LRE82" s="86"/>
      <c r="LRF82" s="86"/>
      <c r="LRG82" s="86"/>
      <c r="LRH82" s="86"/>
      <c r="LRI82" s="86"/>
      <c r="LRJ82" s="86"/>
      <c r="LRK82" s="86"/>
      <c r="LRL82" s="86"/>
      <c r="LRM82" s="86"/>
      <c r="LRN82" s="86"/>
      <c r="LRO82" s="86"/>
      <c r="LRP82" s="86"/>
      <c r="LRQ82" s="86"/>
      <c r="LRR82" s="86"/>
      <c r="LRS82" s="86"/>
      <c r="LRT82" s="86"/>
      <c r="LRU82" s="86"/>
      <c r="LRV82" s="86"/>
      <c r="LRW82" s="86"/>
      <c r="LRX82" s="86"/>
      <c r="LRY82" s="86"/>
      <c r="LRZ82" s="86"/>
      <c r="LSA82" s="86"/>
      <c r="LSB82" s="86"/>
      <c r="LSC82" s="86"/>
      <c r="LSD82" s="86"/>
      <c r="LSE82" s="86"/>
      <c r="LSF82" s="86"/>
      <c r="LSG82" s="86"/>
      <c r="LSH82" s="86"/>
      <c r="LSI82" s="86"/>
      <c r="LSJ82" s="86"/>
      <c r="LSK82" s="86"/>
      <c r="LSL82" s="86"/>
      <c r="LSM82" s="86"/>
      <c r="LSN82" s="86"/>
      <c r="LSO82" s="86"/>
      <c r="LSP82" s="86"/>
      <c r="LSQ82" s="86"/>
      <c r="LSR82" s="86"/>
      <c r="LSS82" s="86"/>
      <c r="LST82" s="86"/>
      <c r="LSU82" s="86"/>
      <c r="LSV82" s="86"/>
      <c r="LSW82" s="86"/>
      <c r="LSX82" s="86"/>
      <c r="LSY82" s="86"/>
      <c r="LSZ82" s="86"/>
      <c r="LTA82" s="86"/>
      <c r="LTB82" s="86"/>
      <c r="LTC82" s="86"/>
      <c r="LTD82" s="86"/>
      <c r="LTE82" s="86"/>
      <c r="LTF82" s="86"/>
      <c r="LTG82" s="86"/>
      <c r="LTH82" s="86"/>
      <c r="LTI82" s="86"/>
      <c r="LTJ82" s="86"/>
      <c r="LTK82" s="86"/>
      <c r="LTL82" s="86"/>
      <c r="LTM82" s="86"/>
      <c r="LTN82" s="86"/>
      <c r="LTO82" s="86"/>
      <c r="LTP82" s="86"/>
      <c r="LTQ82" s="86"/>
      <c r="LTR82" s="86"/>
      <c r="LTS82" s="86"/>
      <c r="LTT82" s="86"/>
      <c r="LTU82" s="86"/>
      <c r="LTV82" s="86"/>
      <c r="LTW82" s="86"/>
      <c r="LTX82" s="86"/>
      <c r="LTY82" s="86"/>
      <c r="LTZ82" s="86"/>
      <c r="LUA82" s="86"/>
      <c r="LUB82" s="86"/>
      <c r="LUC82" s="86"/>
      <c r="LUD82" s="86"/>
      <c r="LUE82" s="86"/>
      <c r="LUF82" s="86"/>
      <c r="LUG82" s="86"/>
      <c r="LUH82" s="86"/>
      <c r="LUI82" s="86"/>
      <c r="LUJ82" s="86"/>
      <c r="LUK82" s="86"/>
      <c r="LUL82" s="86"/>
      <c r="LUM82" s="86"/>
      <c r="LUN82" s="86"/>
      <c r="LUO82" s="86"/>
      <c r="LUP82" s="86"/>
      <c r="LUQ82" s="86"/>
      <c r="LUR82" s="86"/>
      <c r="LUS82" s="86"/>
      <c r="LUT82" s="86"/>
      <c r="LUU82" s="86"/>
      <c r="LUV82" s="86"/>
      <c r="LUW82" s="86"/>
      <c r="LUX82" s="86"/>
      <c r="LUY82" s="86"/>
      <c r="LUZ82" s="86"/>
      <c r="LVA82" s="86"/>
      <c r="LVB82" s="86"/>
      <c r="LVC82" s="86"/>
      <c r="LVD82" s="86"/>
      <c r="LVE82" s="86"/>
      <c r="LVF82" s="86"/>
      <c r="LVG82" s="86"/>
      <c r="LVH82" s="86"/>
      <c r="LVI82" s="86"/>
      <c r="LVJ82" s="86"/>
      <c r="LVK82" s="86"/>
      <c r="LVL82" s="86"/>
      <c r="LVM82" s="86"/>
      <c r="LVN82" s="86"/>
      <c r="LVO82" s="86"/>
      <c r="LVP82" s="86"/>
      <c r="LVQ82" s="86"/>
      <c r="LVR82" s="86"/>
      <c r="LVS82" s="86"/>
      <c r="LVT82" s="86"/>
      <c r="LVU82" s="86"/>
      <c r="LVV82" s="86"/>
      <c r="LVW82" s="86"/>
      <c r="LVX82" s="86"/>
      <c r="LVY82" s="86"/>
      <c r="LVZ82" s="86"/>
      <c r="LWA82" s="86"/>
      <c r="LWB82" s="86"/>
      <c r="LWC82" s="86"/>
      <c r="LWD82" s="86"/>
      <c r="LWE82" s="86"/>
      <c r="LWF82" s="86"/>
      <c r="LWG82" s="86"/>
      <c r="LWH82" s="86"/>
      <c r="LWI82" s="86"/>
      <c r="LWJ82" s="86"/>
      <c r="LWK82" s="86"/>
      <c r="LWL82" s="86"/>
      <c r="LWM82" s="86"/>
      <c r="LWN82" s="86"/>
      <c r="LWO82" s="86"/>
      <c r="LWP82" s="86"/>
      <c r="LWQ82" s="86"/>
      <c r="LWR82" s="86"/>
      <c r="LWS82" s="86"/>
      <c r="LWT82" s="86"/>
      <c r="LWU82" s="86"/>
      <c r="LWV82" s="86"/>
      <c r="LWW82" s="86"/>
      <c r="LWX82" s="86"/>
      <c r="LWY82" s="86"/>
      <c r="LWZ82" s="86"/>
      <c r="LXA82" s="86"/>
      <c r="LXB82" s="86"/>
      <c r="LXC82" s="86"/>
      <c r="LXD82" s="86"/>
      <c r="LXE82" s="86"/>
      <c r="LXF82" s="86"/>
      <c r="LXG82" s="86"/>
      <c r="LXH82" s="86"/>
      <c r="LXI82" s="86"/>
      <c r="LXJ82" s="86"/>
      <c r="LXK82" s="86"/>
      <c r="LXL82" s="86"/>
      <c r="LXM82" s="86"/>
      <c r="LXN82" s="86"/>
      <c r="LXO82" s="86"/>
      <c r="LXP82" s="86"/>
      <c r="LXQ82" s="86"/>
      <c r="LXR82" s="86"/>
      <c r="LXS82" s="86"/>
      <c r="LXT82" s="86"/>
      <c r="LXU82" s="86"/>
      <c r="LXV82" s="86"/>
      <c r="LXW82" s="86"/>
      <c r="LXX82" s="86"/>
      <c r="LXY82" s="86"/>
      <c r="LXZ82" s="86"/>
      <c r="LYA82" s="86"/>
      <c r="LYB82" s="86"/>
      <c r="LYC82" s="86"/>
      <c r="LYD82" s="86"/>
      <c r="LYE82" s="86"/>
      <c r="LYF82" s="86"/>
      <c r="LYG82" s="86"/>
      <c r="LYH82" s="86"/>
      <c r="LYI82" s="86"/>
      <c r="LYJ82" s="86"/>
      <c r="LYK82" s="86"/>
      <c r="LYL82" s="86"/>
      <c r="LYM82" s="86"/>
      <c r="LYN82" s="86"/>
      <c r="LYO82" s="86"/>
      <c r="LYP82" s="86"/>
      <c r="LYQ82" s="86"/>
      <c r="LYR82" s="86"/>
      <c r="LYS82" s="86"/>
      <c r="LYT82" s="86"/>
      <c r="LYU82" s="86"/>
      <c r="LYV82" s="86"/>
      <c r="LYW82" s="86"/>
      <c r="LYX82" s="86"/>
      <c r="LYY82" s="86"/>
      <c r="LYZ82" s="86"/>
      <c r="LZA82" s="86"/>
      <c r="LZB82" s="86"/>
      <c r="LZC82" s="86"/>
      <c r="LZD82" s="86"/>
      <c r="LZE82" s="86"/>
      <c r="LZF82" s="86"/>
      <c r="LZG82" s="86"/>
      <c r="LZH82" s="86"/>
      <c r="LZI82" s="86"/>
      <c r="LZJ82" s="86"/>
      <c r="LZK82" s="86"/>
      <c r="LZL82" s="86"/>
      <c r="LZM82" s="86"/>
      <c r="LZN82" s="86"/>
      <c r="LZO82" s="86"/>
      <c r="LZP82" s="86"/>
      <c r="LZQ82" s="86"/>
      <c r="LZR82" s="86"/>
      <c r="LZS82" s="86"/>
      <c r="LZT82" s="86"/>
      <c r="LZU82" s="86"/>
      <c r="LZV82" s="86"/>
      <c r="LZW82" s="86"/>
      <c r="LZX82" s="86"/>
      <c r="LZY82" s="86"/>
      <c r="LZZ82" s="86"/>
      <c r="MAA82" s="86"/>
      <c r="MAB82" s="86"/>
      <c r="MAC82" s="86"/>
      <c r="MAD82" s="86"/>
      <c r="MAE82" s="86"/>
      <c r="MAF82" s="86"/>
      <c r="MAG82" s="86"/>
      <c r="MAH82" s="86"/>
      <c r="MAI82" s="86"/>
      <c r="MAJ82" s="86"/>
      <c r="MAK82" s="86"/>
      <c r="MAL82" s="86"/>
      <c r="MAM82" s="86"/>
      <c r="MAN82" s="86"/>
      <c r="MAO82" s="86"/>
      <c r="MAP82" s="86"/>
      <c r="MAQ82" s="86"/>
      <c r="MAR82" s="86"/>
      <c r="MAS82" s="86"/>
      <c r="MAT82" s="86"/>
      <c r="MAU82" s="86"/>
      <c r="MAV82" s="86"/>
      <c r="MAW82" s="86"/>
      <c r="MAX82" s="86"/>
      <c r="MAY82" s="86"/>
      <c r="MAZ82" s="86"/>
      <c r="MBA82" s="86"/>
      <c r="MBB82" s="86"/>
      <c r="MBC82" s="86"/>
      <c r="MBD82" s="86"/>
      <c r="MBE82" s="86"/>
      <c r="MBF82" s="86"/>
      <c r="MBG82" s="86"/>
      <c r="MBH82" s="86"/>
      <c r="MBI82" s="86"/>
      <c r="MBJ82" s="86"/>
      <c r="MBK82" s="86"/>
      <c r="MBL82" s="86"/>
      <c r="MBM82" s="86"/>
      <c r="MBN82" s="86"/>
      <c r="MBO82" s="86"/>
      <c r="MBP82" s="86"/>
      <c r="MBQ82" s="86"/>
      <c r="MBR82" s="86"/>
      <c r="MBS82" s="86"/>
      <c r="MBT82" s="86"/>
      <c r="MBU82" s="86"/>
      <c r="MBV82" s="86"/>
      <c r="MBW82" s="86"/>
      <c r="MBX82" s="86"/>
      <c r="MBY82" s="86"/>
      <c r="MBZ82" s="86"/>
      <c r="MCA82" s="86"/>
      <c r="MCB82" s="86"/>
      <c r="MCC82" s="86"/>
      <c r="MCD82" s="86"/>
      <c r="MCE82" s="86"/>
      <c r="MCF82" s="86"/>
      <c r="MCG82" s="86"/>
      <c r="MCH82" s="86"/>
      <c r="MCI82" s="86"/>
      <c r="MCJ82" s="86"/>
      <c r="MCK82" s="86"/>
      <c r="MCL82" s="86"/>
      <c r="MCM82" s="86"/>
      <c r="MCN82" s="86"/>
      <c r="MCO82" s="86"/>
      <c r="MCP82" s="86"/>
      <c r="MCQ82" s="86"/>
      <c r="MCR82" s="86"/>
      <c r="MCS82" s="86"/>
      <c r="MCT82" s="86"/>
      <c r="MCU82" s="86"/>
      <c r="MCV82" s="86"/>
      <c r="MCW82" s="86"/>
      <c r="MCX82" s="86"/>
      <c r="MCY82" s="86"/>
      <c r="MCZ82" s="86"/>
      <c r="MDA82" s="86"/>
      <c r="MDB82" s="86"/>
      <c r="MDC82" s="86"/>
      <c r="MDD82" s="86"/>
      <c r="MDE82" s="86"/>
      <c r="MDF82" s="86"/>
      <c r="MDG82" s="86"/>
      <c r="MDH82" s="86"/>
      <c r="MDI82" s="86"/>
      <c r="MDJ82" s="86"/>
      <c r="MDK82" s="86"/>
      <c r="MDL82" s="86"/>
      <c r="MDM82" s="86"/>
      <c r="MDN82" s="86"/>
      <c r="MDO82" s="86"/>
      <c r="MDP82" s="86"/>
      <c r="MDQ82" s="86"/>
      <c r="MDR82" s="86"/>
      <c r="MDS82" s="86"/>
      <c r="MDT82" s="86"/>
      <c r="MDU82" s="86"/>
      <c r="MDV82" s="86"/>
      <c r="MDW82" s="86"/>
      <c r="MDX82" s="86"/>
      <c r="MDY82" s="86"/>
      <c r="MDZ82" s="86"/>
      <c r="MEA82" s="86"/>
      <c r="MEB82" s="86"/>
      <c r="MEC82" s="86"/>
      <c r="MED82" s="86"/>
      <c r="MEE82" s="86"/>
      <c r="MEF82" s="86"/>
      <c r="MEG82" s="86"/>
      <c r="MEH82" s="86"/>
      <c r="MEI82" s="86"/>
      <c r="MEJ82" s="86"/>
      <c r="MEK82" s="86"/>
      <c r="MEL82" s="86"/>
      <c r="MEM82" s="86"/>
      <c r="MEN82" s="86"/>
      <c r="MEO82" s="86"/>
      <c r="MEP82" s="86"/>
      <c r="MEQ82" s="86"/>
      <c r="MER82" s="86"/>
      <c r="MES82" s="86"/>
      <c r="MET82" s="86"/>
      <c r="MEU82" s="86"/>
      <c r="MEV82" s="86"/>
      <c r="MEW82" s="86"/>
      <c r="MEX82" s="86"/>
      <c r="MEY82" s="86"/>
      <c r="MEZ82" s="86"/>
      <c r="MFA82" s="86"/>
      <c r="MFB82" s="86"/>
      <c r="MFC82" s="86"/>
      <c r="MFD82" s="86"/>
      <c r="MFE82" s="86"/>
      <c r="MFF82" s="86"/>
      <c r="MFG82" s="86"/>
      <c r="MFH82" s="86"/>
      <c r="MFI82" s="86"/>
      <c r="MFJ82" s="86"/>
      <c r="MFK82" s="86"/>
      <c r="MFL82" s="86"/>
      <c r="MFM82" s="86"/>
      <c r="MFN82" s="86"/>
      <c r="MFO82" s="86"/>
      <c r="MFP82" s="86"/>
      <c r="MFQ82" s="86"/>
      <c r="MFR82" s="86"/>
      <c r="MFS82" s="86"/>
      <c r="MFT82" s="86"/>
      <c r="MFU82" s="86"/>
      <c r="MFV82" s="86"/>
      <c r="MFW82" s="86"/>
      <c r="MFX82" s="86"/>
      <c r="MFY82" s="86"/>
      <c r="MFZ82" s="86"/>
      <c r="MGA82" s="86"/>
      <c r="MGB82" s="86"/>
      <c r="MGC82" s="86"/>
      <c r="MGD82" s="86"/>
      <c r="MGE82" s="86"/>
      <c r="MGF82" s="86"/>
      <c r="MGG82" s="86"/>
      <c r="MGH82" s="86"/>
      <c r="MGI82" s="86"/>
      <c r="MGJ82" s="86"/>
      <c r="MGK82" s="86"/>
      <c r="MGL82" s="86"/>
      <c r="MGM82" s="86"/>
      <c r="MGN82" s="86"/>
      <c r="MGO82" s="86"/>
      <c r="MGP82" s="86"/>
      <c r="MGQ82" s="86"/>
      <c r="MGR82" s="86"/>
      <c r="MGS82" s="86"/>
      <c r="MGT82" s="86"/>
      <c r="MGU82" s="86"/>
      <c r="MGV82" s="86"/>
      <c r="MGW82" s="86"/>
      <c r="MGX82" s="86"/>
      <c r="MGY82" s="86"/>
      <c r="MGZ82" s="86"/>
      <c r="MHA82" s="86"/>
      <c r="MHB82" s="86"/>
      <c r="MHC82" s="86"/>
      <c r="MHD82" s="86"/>
      <c r="MHE82" s="86"/>
      <c r="MHF82" s="86"/>
      <c r="MHG82" s="86"/>
      <c r="MHH82" s="86"/>
      <c r="MHI82" s="86"/>
      <c r="MHJ82" s="86"/>
      <c r="MHK82" s="86"/>
      <c r="MHL82" s="86"/>
      <c r="MHM82" s="86"/>
      <c r="MHN82" s="86"/>
      <c r="MHO82" s="86"/>
      <c r="MHP82" s="86"/>
      <c r="MHQ82" s="86"/>
      <c r="MHR82" s="86"/>
      <c r="MHS82" s="86"/>
      <c r="MHT82" s="86"/>
      <c r="MHU82" s="86"/>
      <c r="MHV82" s="86"/>
      <c r="MHW82" s="86"/>
      <c r="MHX82" s="86"/>
      <c r="MHY82" s="86"/>
      <c r="MHZ82" s="86"/>
      <c r="MIA82" s="86"/>
      <c r="MIB82" s="86"/>
      <c r="MIC82" s="86"/>
      <c r="MID82" s="86"/>
      <c r="MIE82" s="86"/>
      <c r="MIF82" s="86"/>
      <c r="MIG82" s="86"/>
      <c r="MIH82" s="86"/>
      <c r="MII82" s="86"/>
      <c r="MIJ82" s="86"/>
      <c r="MIK82" s="86"/>
      <c r="MIL82" s="86"/>
      <c r="MIM82" s="86"/>
      <c r="MIN82" s="86"/>
      <c r="MIO82" s="86"/>
      <c r="MIP82" s="86"/>
      <c r="MIQ82" s="86"/>
      <c r="MIR82" s="86"/>
      <c r="MIS82" s="86"/>
      <c r="MIT82" s="86"/>
      <c r="MIU82" s="86"/>
      <c r="MIV82" s="86"/>
      <c r="MIW82" s="86"/>
      <c r="MIX82" s="86"/>
      <c r="MIY82" s="86"/>
      <c r="MIZ82" s="86"/>
      <c r="MJA82" s="86"/>
      <c r="MJB82" s="86"/>
      <c r="MJC82" s="86"/>
      <c r="MJD82" s="86"/>
      <c r="MJE82" s="86"/>
      <c r="MJF82" s="86"/>
      <c r="MJG82" s="86"/>
      <c r="MJH82" s="86"/>
      <c r="MJI82" s="86"/>
      <c r="MJJ82" s="86"/>
      <c r="MJK82" s="86"/>
      <c r="MJL82" s="86"/>
      <c r="MJM82" s="86"/>
      <c r="MJN82" s="86"/>
      <c r="MJO82" s="86"/>
      <c r="MJP82" s="86"/>
      <c r="MJQ82" s="86"/>
      <c r="MJR82" s="86"/>
      <c r="MJS82" s="86"/>
      <c r="MJT82" s="86"/>
      <c r="MJU82" s="86"/>
      <c r="MJV82" s="86"/>
      <c r="MJW82" s="86"/>
      <c r="MJX82" s="86"/>
      <c r="MJY82" s="86"/>
      <c r="MJZ82" s="86"/>
      <c r="MKA82" s="86"/>
      <c r="MKB82" s="86"/>
      <c r="MKC82" s="86"/>
      <c r="MKD82" s="86"/>
      <c r="MKE82" s="86"/>
      <c r="MKF82" s="86"/>
      <c r="MKG82" s="86"/>
      <c r="MKH82" s="86"/>
      <c r="MKI82" s="86"/>
      <c r="MKJ82" s="86"/>
      <c r="MKK82" s="86"/>
      <c r="MKL82" s="86"/>
      <c r="MKM82" s="86"/>
      <c r="MKN82" s="86"/>
      <c r="MKO82" s="86"/>
      <c r="MKP82" s="86"/>
      <c r="MKQ82" s="86"/>
      <c r="MKR82" s="86"/>
      <c r="MKS82" s="86"/>
      <c r="MKT82" s="86"/>
      <c r="MKU82" s="86"/>
      <c r="MKV82" s="86"/>
      <c r="MKW82" s="86"/>
      <c r="MKX82" s="86"/>
      <c r="MKY82" s="86"/>
      <c r="MKZ82" s="86"/>
      <c r="MLA82" s="86"/>
      <c r="MLB82" s="86"/>
      <c r="MLC82" s="86"/>
      <c r="MLD82" s="86"/>
      <c r="MLE82" s="86"/>
      <c r="MLF82" s="86"/>
      <c r="MLG82" s="86"/>
      <c r="MLH82" s="86"/>
      <c r="MLI82" s="86"/>
      <c r="MLJ82" s="86"/>
      <c r="MLK82" s="86"/>
      <c r="MLL82" s="86"/>
      <c r="MLM82" s="86"/>
      <c r="MLN82" s="86"/>
      <c r="MLO82" s="86"/>
      <c r="MLP82" s="86"/>
      <c r="MLQ82" s="86"/>
      <c r="MLR82" s="86"/>
      <c r="MLS82" s="86"/>
      <c r="MLT82" s="86"/>
      <c r="MLU82" s="86"/>
      <c r="MLV82" s="86"/>
      <c r="MLW82" s="86"/>
      <c r="MLX82" s="86"/>
      <c r="MLY82" s="86"/>
      <c r="MLZ82" s="86"/>
      <c r="MMA82" s="86"/>
      <c r="MMB82" s="86"/>
      <c r="MMC82" s="86"/>
      <c r="MMD82" s="86"/>
      <c r="MME82" s="86"/>
      <c r="MMF82" s="86"/>
      <c r="MMG82" s="86"/>
      <c r="MMH82" s="86"/>
      <c r="MMI82" s="86"/>
      <c r="MMJ82" s="86"/>
      <c r="MMK82" s="86"/>
      <c r="MML82" s="86"/>
      <c r="MMM82" s="86"/>
      <c r="MMN82" s="86"/>
      <c r="MMO82" s="86"/>
      <c r="MMP82" s="86"/>
      <c r="MMQ82" s="86"/>
      <c r="MMR82" s="86"/>
      <c r="MMS82" s="86"/>
      <c r="MMT82" s="86"/>
      <c r="MMU82" s="86"/>
      <c r="MMV82" s="86"/>
      <c r="MMW82" s="86"/>
      <c r="MMX82" s="86"/>
      <c r="MMY82" s="86"/>
      <c r="MMZ82" s="86"/>
      <c r="MNA82" s="86"/>
      <c r="MNB82" s="86"/>
      <c r="MNC82" s="86"/>
      <c r="MND82" s="86"/>
      <c r="MNE82" s="86"/>
      <c r="MNF82" s="86"/>
      <c r="MNG82" s="86"/>
      <c r="MNH82" s="86"/>
      <c r="MNI82" s="86"/>
      <c r="MNJ82" s="86"/>
      <c r="MNK82" s="86"/>
      <c r="MNL82" s="86"/>
      <c r="MNM82" s="86"/>
      <c r="MNN82" s="86"/>
      <c r="MNO82" s="86"/>
      <c r="MNP82" s="86"/>
      <c r="MNQ82" s="86"/>
      <c r="MNR82" s="86"/>
      <c r="MNS82" s="86"/>
      <c r="MNT82" s="86"/>
      <c r="MNU82" s="86"/>
      <c r="MNV82" s="86"/>
      <c r="MNW82" s="86"/>
      <c r="MNX82" s="86"/>
      <c r="MNY82" s="86"/>
      <c r="MNZ82" s="86"/>
      <c r="MOA82" s="86"/>
      <c r="MOB82" s="86"/>
      <c r="MOC82" s="86"/>
      <c r="MOD82" s="86"/>
      <c r="MOE82" s="86"/>
      <c r="MOF82" s="86"/>
      <c r="MOG82" s="86"/>
      <c r="MOH82" s="86"/>
      <c r="MOI82" s="86"/>
      <c r="MOJ82" s="86"/>
      <c r="MOK82" s="86"/>
      <c r="MOL82" s="86"/>
      <c r="MOM82" s="86"/>
      <c r="MON82" s="86"/>
      <c r="MOO82" s="86"/>
      <c r="MOP82" s="86"/>
      <c r="MOQ82" s="86"/>
      <c r="MOR82" s="86"/>
      <c r="MOS82" s="86"/>
      <c r="MOT82" s="86"/>
      <c r="MOU82" s="86"/>
      <c r="MOV82" s="86"/>
      <c r="MOW82" s="86"/>
      <c r="MOX82" s="86"/>
      <c r="MOY82" s="86"/>
      <c r="MOZ82" s="86"/>
      <c r="MPA82" s="86"/>
      <c r="MPB82" s="86"/>
      <c r="MPC82" s="86"/>
      <c r="MPD82" s="86"/>
      <c r="MPE82" s="86"/>
      <c r="MPF82" s="86"/>
      <c r="MPG82" s="86"/>
      <c r="MPH82" s="86"/>
      <c r="MPI82" s="86"/>
      <c r="MPJ82" s="86"/>
      <c r="MPK82" s="86"/>
      <c r="MPL82" s="86"/>
      <c r="MPM82" s="86"/>
      <c r="MPN82" s="86"/>
      <c r="MPO82" s="86"/>
      <c r="MPP82" s="86"/>
      <c r="MPQ82" s="86"/>
      <c r="MPR82" s="86"/>
      <c r="MPS82" s="86"/>
      <c r="MPT82" s="86"/>
      <c r="MPU82" s="86"/>
      <c r="MPV82" s="86"/>
      <c r="MPW82" s="86"/>
      <c r="MPX82" s="86"/>
      <c r="MPY82" s="86"/>
      <c r="MPZ82" s="86"/>
      <c r="MQA82" s="86"/>
      <c r="MQB82" s="86"/>
      <c r="MQC82" s="86"/>
      <c r="MQD82" s="86"/>
      <c r="MQE82" s="86"/>
      <c r="MQF82" s="86"/>
      <c r="MQG82" s="86"/>
      <c r="MQH82" s="86"/>
      <c r="MQI82" s="86"/>
      <c r="MQJ82" s="86"/>
      <c r="MQK82" s="86"/>
      <c r="MQL82" s="86"/>
      <c r="MQM82" s="86"/>
      <c r="MQN82" s="86"/>
      <c r="MQO82" s="86"/>
      <c r="MQP82" s="86"/>
      <c r="MQQ82" s="86"/>
      <c r="MQR82" s="86"/>
      <c r="MQS82" s="86"/>
      <c r="MQT82" s="86"/>
      <c r="MQU82" s="86"/>
      <c r="MQV82" s="86"/>
      <c r="MQW82" s="86"/>
      <c r="MQX82" s="86"/>
      <c r="MQY82" s="86"/>
      <c r="MQZ82" s="86"/>
      <c r="MRA82" s="86"/>
      <c r="MRB82" s="86"/>
      <c r="MRC82" s="86"/>
      <c r="MRD82" s="86"/>
      <c r="MRE82" s="86"/>
      <c r="MRF82" s="86"/>
      <c r="MRG82" s="86"/>
      <c r="MRH82" s="86"/>
      <c r="MRI82" s="86"/>
      <c r="MRJ82" s="86"/>
      <c r="MRK82" s="86"/>
      <c r="MRL82" s="86"/>
      <c r="MRM82" s="86"/>
      <c r="MRN82" s="86"/>
      <c r="MRO82" s="86"/>
      <c r="MRP82" s="86"/>
      <c r="MRQ82" s="86"/>
      <c r="MRR82" s="86"/>
      <c r="MRS82" s="86"/>
      <c r="MRT82" s="86"/>
      <c r="MRU82" s="86"/>
      <c r="MRV82" s="86"/>
      <c r="MRW82" s="86"/>
      <c r="MRX82" s="86"/>
      <c r="MRY82" s="86"/>
      <c r="MRZ82" s="86"/>
      <c r="MSA82" s="86"/>
      <c r="MSB82" s="86"/>
      <c r="MSC82" s="86"/>
      <c r="MSD82" s="86"/>
      <c r="MSE82" s="86"/>
      <c r="MSF82" s="86"/>
      <c r="MSG82" s="86"/>
      <c r="MSH82" s="86"/>
      <c r="MSI82" s="86"/>
      <c r="MSJ82" s="86"/>
      <c r="MSK82" s="86"/>
      <c r="MSL82" s="86"/>
      <c r="MSM82" s="86"/>
      <c r="MSN82" s="86"/>
      <c r="MSO82" s="86"/>
      <c r="MSP82" s="86"/>
      <c r="MSQ82" s="86"/>
      <c r="MSR82" s="86"/>
      <c r="MSS82" s="86"/>
      <c r="MST82" s="86"/>
      <c r="MSU82" s="86"/>
      <c r="MSV82" s="86"/>
      <c r="MSW82" s="86"/>
      <c r="MSX82" s="86"/>
      <c r="MSY82" s="86"/>
      <c r="MSZ82" s="86"/>
      <c r="MTA82" s="86"/>
      <c r="MTB82" s="86"/>
      <c r="MTC82" s="86"/>
      <c r="MTD82" s="86"/>
      <c r="MTE82" s="86"/>
      <c r="MTF82" s="86"/>
      <c r="MTG82" s="86"/>
      <c r="MTH82" s="86"/>
      <c r="MTI82" s="86"/>
      <c r="MTJ82" s="86"/>
      <c r="MTK82" s="86"/>
      <c r="MTL82" s="86"/>
      <c r="MTM82" s="86"/>
      <c r="MTN82" s="86"/>
      <c r="MTO82" s="86"/>
      <c r="MTP82" s="86"/>
      <c r="MTQ82" s="86"/>
      <c r="MTR82" s="86"/>
      <c r="MTS82" s="86"/>
      <c r="MTT82" s="86"/>
      <c r="MTU82" s="86"/>
      <c r="MTV82" s="86"/>
      <c r="MTW82" s="86"/>
      <c r="MTX82" s="86"/>
      <c r="MTY82" s="86"/>
      <c r="MTZ82" s="86"/>
      <c r="MUA82" s="86"/>
      <c r="MUB82" s="86"/>
      <c r="MUC82" s="86"/>
      <c r="MUD82" s="86"/>
      <c r="MUE82" s="86"/>
      <c r="MUF82" s="86"/>
      <c r="MUG82" s="86"/>
      <c r="MUH82" s="86"/>
      <c r="MUI82" s="86"/>
      <c r="MUJ82" s="86"/>
      <c r="MUK82" s="86"/>
      <c r="MUL82" s="86"/>
      <c r="MUM82" s="86"/>
      <c r="MUN82" s="86"/>
      <c r="MUO82" s="86"/>
      <c r="MUP82" s="86"/>
      <c r="MUQ82" s="86"/>
      <c r="MUR82" s="86"/>
      <c r="MUS82" s="86"/>
      <c r="MUT82" s="86"/>
      <c r="MUU82" s="86"/>
      <c r="MUV82" s="86"/>
      <c r="MUW82" s="86"/>
      <c r="MUX82" s="86"/>
      <c r="MUY82" s="86"/>
      <c r="MUZ82" s="86"/>
      <c r="MVA82" s="86"/>
      <c r="MVB82" s="86"/>
      <c r="MVC82" s="86"/>
      <c r="MVD82" s="86"/>
      <c r="MVE82" s="86"/>
      <c r="MVF82" s="86"/>
      <c r="MVG82" s="86"/>
      <c r="MVH82" s="86"/>
      <c r="MVI82" s="86"/>
      <c r="MVJ82" s="86"/>
      <c r="MVK82" s="86"/>
      <c r="MVL82" s="86"/>
      <c r="MVM82" s="86"/>
      <c r="MVN82" s="86"/>
      <c r="MVO82" s="86"/>
      <c r="MVP82" s="86"/>
      <c r="MVQ82" s="86"/>
      <c r="MVR82" s="86"/>
      <c r="MVS82" s="86"/>
      <c r="MVT82" s="86"/>
      <c r="MVU82" s="86"/>
      <c r="MVV82" s="86"/>
      <c r="MVW82" s="86"/>
      <c r="MVX82" s="86"/>
      <c r="MVY82" s="86"/>
      <c r="MVZ82" s="86"/>
      <c r="MWA82" s="86"/>
      <c r="MWB82" s="86"/>
      <c r="MWC82" s="86"/>
      <c r="MWD82" s="86"/>
      <c r="MWE82" s="86"/>
      <c r="MWF82" s="86"/>
      <c r="MWG82" s="86"/>
      <c r="MWH82" s="86"/>
      <c r="MWI82" s="86"/>
      <c r="MWJ82" s="86"/>
      <c r="MWK82" s="86"/>
      <c r="MWL82" s="86"/>
      <c r="MWM82" s="86"/>
      <c r="MWN82" s="86"/>
      <c r="MWO82" s="86"/>
      <c r="MWP82" s="86"/>
      <c r="MWQ82" s="86"/>
      <c r="MWR82" s="86"/>
      <c r="MWS82" s="86"/>
      <c r="MWT82" s="86"/>
      <c r="MWU82" s="86"/>
      <c r="MWV82" s="86"/>
      <c r="MWW82" s="86"/>
      <c r="MWX82" s="86"/>
      <c r="MWY82" s="86"/>
      <c r="MWZ82" s="86"/>
      <c r="MXA82" s="86"/>
      <c r="MXB82" s="86"/>
      <c r="MXC82" s="86"/>
      <c r="MXD82" s="86"/>
      <c r="MXE82" s="86"/>
      <c r="MXF82" s="86"/>
      <c r="MXG82" s="86"/>
      <c r="MXH82" s="86"/>
      <c r="MXI82" s="86"/>
      <c r="MXJ82" s="86"/>
      <c r="MXK82" s="86"/>
      <c r="MXL82" s="86"/>
      <c r="MXM82" s="86"/>
      <c r="MXN82" s="86"/>
      <c r="MXO82" s="86"/>
      <c r="MXP82" s="86"/>
      <c r="MXQ82" s="86"/>
      <c r="MXR82" s="86"/>
      <c r="MXS82" s="86"/>
      <c r="MXT82" s="86"/>
      <c r="MXU82" s="86"/>
      <c r="MXV82" s="86"/>
      <c r="MXW82" s="86"/>
      <c r="MXX82" s="86"/>
      <c r="MXY82" s="86"/>
      <c r="MXZ82" s="86"/>
      <c r="MYA82" s="86"/>
      <c r="MYB82" s="86"/>
      <c r="MYC82" s="86"/>
      <c r="MYD82" s="86"/>
      <c r="MYE82" s="86"/>
      <c r="MYF82" s="86"/>
      <c r="MYG82" s="86"/>
      <c r="MYH82" s="86"/>
      <c r="MYI82" s="86"/>
      <c r="MYJ82" s="86"/>
      <c r="MYK82" s="86"/>
      <c r="MYL82" s="86"/>
      <c r="MYM82" s="86"/>
      <c r="MYN82" s="86"/>
      <c r="MYO82" s="86"/>
      <c r="MYP82" s="86"/>
      <c r="MYQ82" s="86"/>
      <c r="MYR82" s="86"/>
      <c r="MYS82" s="86"/>
      <c r="MYT82" s="86"/>
      <c r="MYU82" s="86"/>
      <c r="MYV82" s="86"/>
      <c r="MYW82" s="86"/>
      <c r="MYX82" s="86"/>
      <c r="MYY82" s="86"/>
      <c r="MYZ82" s="86"/>
      <c r="MZA82" s="86"/>
      <c r="MZB82" s="86"/>
      <c r="MZC82" s="86"/>
      <c r="MZD82" s="86"/>
      <c r="MZE82" s="86"/>
      <c r="MZF82" s="86"/>
      <c r="MZG82" s="86"/>
      <c r="MZH82" s="86"/>
      <c r="MZI82" s="86"/>
      <c r="MZJ82" s="86"/>
      <c r="MZK82" s="86"/>
      <c r="MZL82" s="86"/>
      <c r="MZM82" s="86"/>
      <c r="MZN82" s="86"/>
      <c r="MZO82" s="86"/>
      <c r="MZP82" s="86"/>
      <c r="MZQ82" s="86"/>
      <c r="MZR82" s="86"/>
      <c r="MZS82" s="86"/>
      <c r="MZT82" s="86"/>
      <c r="MZU82" s="86"/>
      <c r="MZV82" s="86"/>
      <c r="MZW82" s="86"/>
      <c r="MZX82" s="86"/>
      <c r="MZY82" s="86"/>
      <c r="MZZ82" s="86"/>
      <c r="NAA82" s="86"/>
      <c r="NAB82" s="86"/>
      <c r="NAC82" s="86"/>
      <c r="NAD82" s="86"/>
      <c r="NAE82" s="86"/>
      <c r="NAF82" s="86"/>
      <c r="NAG82" s="86"/>
      <c r="NAH82" s="86"/>
      <c r="NAI82" s="86"/>
      <c r="NAJ82" s="86"/>
      <c r="NAK82" s="86"/>
      <c r="NAL82" s="86"/>
      <c r="NAM82" s="86"/>
      <c r="NAN82" s="86"/>
      <c r="NAO82" s="86"/>
      <c r="NAP82" s="86"/>
      <c r="NAQ82" s="86"/>
      <c r="NAR82" s="86"/>
      <c r="NAS82" s="86"/>
      <c r="NAT82" s="86"/>
      <c r="NAU82" s="86"/>
      <c r="NAV82" s="86"/>
      <c r="NAW82" s="86"/>
      <c r="NAX82" s="86"/>
      <c r="NAY82" s="86"/>
      <c r="NAZ82" s="86"/>
      <c r="NBA82" s="86"/>
      <c r="NBB82" s="86"/>
      <c r="NBC82" s="86"/>
      <c r="NBD82" s="86"/>
      <c r="NBE82" s="86"/>
      <c r="NBF82" s="86"/>
      <c r="NBG82" s="86"/>
      <c r="NBH82" s="86"/>
      <c r="NBI82" s="86"/>
      <c r="NBJ82" s="86"/>
      <c r="NBK82" s="86"/>
      <c r="NBL82" s="86"/>
      <c r="NBM82" s="86"/>
      <c r="NBN82" s="86"/>
      <c r="NBO82" s="86"/>
      <c r="NBP82" s="86"/>
      <c r="NBQ82" s="86"/>
      <c r="NBR82" s="86"/>
      <c r="NBS82" s="86"/>
      <c r="NBT82" s="86"/>
      <c r="NBU82" s="86"/>
      <c r="NBV82" s="86"/>
      <c r="NBW82" s="86"/>
      <c r="NBX82" s="86"/>
      <c r="NBY82" s="86"/>
      <c r="NBZ82" s="86"/>
      <c r="NCA82" s="86"/>
      <c r="NCB82" s="86"/>
      <c r="NCC82" s="86"/>
      <c r="NCD82" s="86"/>
      <c r="NCE82" s="86"/>
      <c r="NCF82" s="86"/>
      <c r="NCG82" s="86"/>
      <c r="NCH82" s="86"/>
      <c r="NCI82" s="86"/>
      <c r="NCJ82" s="86"/>
      <c r="NCK82" s="86"/>
      <c r="NCL82" s="86"/>
      <c r="NCM82" s="86"/>
      <c r="NCN82" s="86"/>
      <c r="NCO82" s="86"/>
      <c r="NCP82" s="86"/>
      <c r="NCQ82" s="86"/>
      <c r="NCR82" s="86"/>
      <c r="NCS82" s="86"/>
      <c r="NCT82" s="86"/>
      <c r="NCU82" s="86"/>
      <c r="NCV82" s="86"/>
      <c r="NCW82" s="86"/>
      <c r="NCX82" s="86"/>
      <c r="NCY82" s="86"/>
      <c r="NCZ82" s="86"/>
      <c r="NDA82" s="86"/>
      <c r="NDB82" s="86"/>
      <c r="NDC82" s="86"/>
      <c r="NDD82" s="86"/>
      <c r="NDE82" s="86"/>
      <c r="NDF82" s="86"/>
      <c r="NDG82" s="86"/>
      <c r="NDH82" s="86"/>
      <c r="NDI82" s="86"/>
      <c r="NDJ82" s="86"/>
      <c r="NDK82" s="86"/>
      <c r="NDL82" s="86"/>
      <c r="NDM82" s="86"/>
      <c r="NDN82" s="86"/>
      <c r="NDO82" s="86"/>
      <c r="NDP82" s="86"/>
      <c r="NDQ82" s="86"/>
      <c r="NDR82" s="86"/>
      <c r="NDS82" s="86"/>
      <c r="NDT82" s="86"/>
      <c r="NDU82" s="86"/>
      <c r="NDV82" s="86"/>
      <c r="NDW82" s="86"/>
      <c r="NDX82" s="86"/>
      <c r="NDY82" s="86"/>
      <c r="NDZ82" s="86"/>
      <c r="NEA82" s="86"/>
      <c r="NEB82" s="86"/>
      <c r="NEC82" s="86"/>
      <c r="NED82" s="86"/>
      <c r="NEE82" s="86"/>
      <c r="NEF82" s="86"/>
      <c r="NEG82" s="86"/>
      <c r="NEH82" s="86"/>
      <c r="NEI82" s="86"/>
      <c r="NEJ82" s="86"/>
      <c r="NEK82" s="86"/>
      <c r="NEL82" s="86"/>
      <c r="NEM82" s="86"/>
      <c r="NEN82" s="86"/>
      <c r="NEO82" s="86"/>
      <c r="NEP82" s="86"/>
      <c r="NEQ82" s="86"/>
      <c r="NER82" s="86"/>
      <c r="NES82" s="86"/>
      <c r="NET82" s="86"/>
      <c r="NEU82" s="86"/>
      <c r="NEV82" s="86"/>
      <c r="NEW82" s="86"/>
      <c r="NEX82" s="86"/>
      <c r="NEY82" s="86"/>
      <c r="NEZ82" s="86"/>
      <c r="NFA82" s="86"/>
      <c r="NFB82" s="86"/>
      <c r="NFC82" s="86"/>
      <c r="NFD82" s="86"/>
      <c r="NFE82" s="86"/>
      <c r="NFF82" s="86"/>
      <c r="NFG82" s="86"/>
      <c r="NFH82" s="86"/>
      <c r="NFI82" s="86"/>
      <c r="NFJ82" s="86"/>
      <c r="NFK82" s="86"/>
      <c r="NFL82" s="86"/>
      <c r="NFM82" s="86"/>
      <c r="NFN82" s="86"/>
      <c r="NFO82" s="86"/>
      <c r="NFP82" s="86"/>
      <c r="NFQ82" s="86"/>
      <c r="NFR82" s="86"/>
      <c r="NFS82" s="86"/>
      <c r="NFT82" s="86"/>
      <c r="NFU82" s="86"/>
      <c r="NFV82" s="86"/>
      <c r="NFW82" s="86"/>
      <c r="NFX82" s="86"/>
      <c r="NFY82" s="86"/>
      <c r="NFZ82" s="86"/>
      <c r="NGA82" s="86"/>
      <c r="NGB82" s="86"/>
      <c r="NGC82" s="86"/>
      <c r="NGD82" s="86"/>
      <c r="NGE82" s="86"/>
      <c r="NGF82" s="86"/>
      <c r="NGG82" s="86"/>
      <c r="NGH82" s="86"/>
      <c r="NGI82" s="86"/>
      <c r="NGJ82" s="86"/>
      <c r="NGK82" s="86"/>
      <c r="NGL82" s="86"/>
      <c r="NGM82" s="86"/>
      <c r="NGN82" s="86"/>
      <c r="NGO82" s="86"/>
      <c r="NGP82" s="86"/>
      <c r="NGQ82" s="86"/>
      <c r="NGR82" s="86"/>
      <c r="NGS82" s="86"/>
      <c r="NGT82" s="86"/>
      <c r="NGU82" s="86"/>
      <c r="NGV82" s="86"/>
      <c r="NGW82" s="86"/>
      <c r="NGX82" s="86"/>
      <c r="NGY82" s="86"/>
      <c r="NGZ82" s="86"/>
      <c r="NHA82" s="86"/>
      <c r="NHB82" s="86"/>
      <c r="NHC82" s="86"/>
      <c r="NHD82" s="86"/>
      <c r="NHE82" s="86"/>
      <c r="NHF82" s="86"/>
      <c r="NHG82" s="86"/>
      <c r="NHH82" s="86"/>
      <c r="NHI82" s="86"/>
      <c r="NHJ82" s="86"/>
      <c r="NHK82" s="86"/>
      <c r="NHL82" s="86"/>
      <c r="NHM82" s="86"/>
      <c r="NHN82" s="86"/>
      <c r="NHO82" s="86"/>
      <c r="NHP82" s="86"/>
      <c r="NHQ82" s="86"/>
      <c r="NHR82" s="86"/>
      <c r="NHS82" s="86"/>
      <c r="NHT82" s="86"/>
      <c r="NHU82" s="86"/>
      <c r="NHV82" s="86"/>
      <c r="NHW82" s="86"/>
      <c r="NHX82" s="86"/>
      <c r="NHY82" s="86"/>
      <c r="NHZ82" s="86"/>
      <c r="NIA82" s="86"/>
      <c r="NIB82" s="86"/>
      <c r="NIC82" s="86"/>
      <c r="NID82" s="86"/>
      <c r="NIE82" s="86"/>
      <c r="NIF82" s="86"/>
      <c r="NIG82" s="86"/>
      <c r="NIH82" s="86"/>
      <c r="NII82" s="86"/>
      <c r="NIJ82" s="86"/>
      <c r="NIK82" s="86"/>
      <c r="NIL82" s="86"/>
      <c r="NIM82" s="86"/>
      <c r="NIN82" s="86"/>
      <c r="NIO82" s="86"/>
      <c r="NIP82" s="86"/>
      <c r="NIQ82" s="86"/>
      <c r="NIR82" s="86"/>
      <c r="NIS82" s="86"/>
      <c r="NIT82" s="86"/>
      <c r="NIU82" s="86"/>
      <c r="NIV82" s="86"/>
      <c r="NIW82" s="86"/>
      <c r="NIX82" s="86"/>
      <c r="NIY82" s="86"/>
      <c r="NIZ82" s="86"/>
      <c r="NJA82" s="86"/>
      <c r="NJB82" s="86"/>
      <c r="NJC82" s="86"/>
      <c r="NJD82" s="86"/>
      <c r="NJE82" s="86"/>
      <c r="NJF82" s="86"/>
      <c r="NJG82" s="86"/>
      <c r="NJH82" s="86"/>
      <c r="NJI82" s="86"/>
      <c r="NJJ82" s="86"/>
      <c r="NJK82" s="86"/>
      <c r="NJL82" s="86"/>
      <c r="NJM82" s="86"/>
      <c r="NJN82" s="86"/>
      <c r="NJO82" s="86"/>
      <c r="NJP82" s="86"/>
      <c r="NJQ82" s="86"/>
      <c r="NJR82" s="86"/>
      <c r="NJS82" s="86"/>
      <c r="NJT82" s="86"/>
      <c r="NJU82" s="86"/>
      <c r="NJV82" s="86"/>
      <c r="NJW82" s="86"/>
      <c r="NJX82" s="86"/>
      <c r="NJY82" s="86"/>
      <c r="NJZ82" s="86"/>
      <c r="NKA82" s="86"/>
      <c r="NKB82" s="86"/>
      <c r="NKC82" s="86"/>
      <c r="NKD82" s="86"/>
      <c r="NKE82" s="86"/>
      <c r="NKF82" s="86"/>
      <c r="NKG82" s="86"/>
      <c r="NKH82" s="86"/>
      <c r="NKI82" s="86"/>
      <c r="NKJ82" s="86"/>
      <c r="NKK82" s="86"/>
      <c r="NKL82" s="86"/>
      <c r="NKM82" s="86"/>
      <c r="NKN82" s="86"/>
      <c r="NKO82" s="86"/>
      <c r="NKP82" s="86"/>
      <c r="NKQ82" s="86"/>
      <c r="NKR82" s="86"/>
      <c r="NKS82" s="86"/>
      <c r="NKT82" s="86"/>
      <c r="NKU82" s="86"/>
      <c r="NKV82" s="86"/>
      <c r="NKW82" s="86"/>
      <c r="NKX82" s="86"/>
      <c r="NKY82" s="86"/>
      <c r="NKZ82" s="86"/>
      <c r="NLA82" s="86"/>
      <c r="NLB82" s="86"/>
      <c r="NLC82" s="86"/>
      <c r="NLD82" s="86"/>
      <c r="NLE82" s="86"/>
      <c r="NLF82" s="86"/>
      <c r="NLG82" s="86"/>
      <c r="NLH82" s="86"/>
      <c r="NLI82" s="86"/>
      <c r="NLJ82" s="86"/>
      <c r="NLK82" s="86"/>
      <c r="NLL82" s="86"/>
      <c r="NLM82" s="86"/>
      <c r="NLN82" s="86"/>
      <c r="NLO82" s="86"/>
      <c r="NLP82" s="86"/>
      <c r="NLQ82" s="86"/>
      <c r="NLR82" s="86"/>
      <c r="NLS82" s="86"/>
      <c r="NLT82" s="86"/>
      <c r="NLU82" s="86"/>
      <c r="NLV82" s="86"/>
      <c r="NLW82" s="86"/>
      <c r="NLX82" s="86"/>
      <c r="NLY82" s="86"/>
      <c r="NLZ82" s="86"/>
      <c r="NMA82" s="86"/>
      <c r="NMB82" s="86"/>
      <c r="NMC82" s="86"/>
      <c r="NMD82" s="86"/>
      <c r="NME82" s="86"/>
      <c r="NMF82" s="86"/>
      <c r="NMG82" s="86"/>
      <c r="NMH82" s="86"/>
      <c r="NMI82" s="86"/>
      <c r="NMJ82" s="86"/>
      <c r="NMK82" s="86"/>
      <c r="NML82" s="86"/>
      <c r="NMM82" s="86"/>
      <c r="NMN82" s="86"/>
      <c r="NMO82" s="86"/>
      <c r="NMP82" s="86"/>
      <c r="NMQ82" s="86"/>
      <c r="NMR82" s="86"/>
      <c r="NMS82" s="86"/>
      <c r="NMT82" s="86"/>
      <c r="NMU82" s="86"/>
      <c r="NMV82" s="86"/>
      <c r="NMW82" s="86"/>
      <c r="NMX82" s="86"/>
      <c r="NMY82" s="86"/>
      <c r="NMZ82" s="86"/>
      <c r="NNA82" s="86"/>
      <c r="NNB82" s="86"/>
      <c r="NNC82" s="86"/>
      <c r="NND82" s="86"/>
      <c r="NNE82" s="86"/>
      <c r="NNF82" s="86"/>
      <c r="NNG82" s="86"/>
      <c r="NNH82" s="86"/>
      <c r="NNI82" s="86"/>
      <c r="NNJ82" s="86"/>
      <c r="NNK82" s="86"/>
      <c r="NNL82" s="86"/>
      <c r="NNM82" s="86"/>
      <c r="NNN82" s="86"/>
      <c r="NNO82" s="86"/>
      <c r="NNP82" s="86"/>
      <c r="NNQ82" s="86"/>
      <c r="NNR82" s="86"/>
      <c r="NNS82" s="86"/>
      <c r="NNT82" s="86"/>
      <c r="NNU82" s="86"/>
      <c r="NNV82" s="86"/>
      <c r="NNW82" s="86"/>
      <c r="NNX82" s="86"/>
      <c r="NNY82" s="86"/>
      <c r="NNZ82" s="86"/>
      <c r="NOA82" s="86"/>
      <c r="NOB82" s="86"/>
      <c r="NOC82" s="86"/>
      <c r="NOD82" s="86"/>
      <c r="NOE82" s="86"/>
      <c r="NOF82" s="86"/>
      <c r="NOG82" s="86"/>
      <c r="NOH82" s="86"/>
      <c r="NOI82" s="86"/>
      <c r="NOJ82" s="86"/>
      <c r="NOK82" s="86"/>
      <c r="NOL82" s="86"/>
      <c r="NOM82" s="86"/>
      <c r="NON82" s="86"/>
      <c r="NOO82" s="86"/>
      <c r="NOP82" s="86"/>
      <c r="NOQ82" s="86"/>
      <c r="NOR82" s="86"/>
      <c r="NOS82" s="86"/>
      <c r="NOT82" s="86"/>
      <c r="NOU82" s="86"/>
      <c r="NOV82" s="86"/>
      <c r="NOW82" s="86"/>
      <c r="NOX82" s="86"/>
      <c r="NOY82" s="86"/>
      <c r="NOZ82" s="86"/>
      <c r="NPA82" s="86"/>
      <c r="NPB82" s="86"/>
      <c r="NPC82" s="86"/>
      <c r="NPD82" s="86"/>
      <c r="NPE82" s="86"/>
      <c r="NPF82" s="86"/>
      <c r="NPG82" s="86"/>
      <c r="NPH82" s="86"/>
      <c r="NPI82" s="86"/>
      <c r="NPJ82" s="86"/>
      <c r="NPK82" s="86"/>
      <c r="NPL82" s="86"/>
      <c r="NPM82" s="86"/>
      <c r="NPN82" s="86"/>
      <c r="NPO82" s="86"/>
      <c r="NPP82" s="86"/>
      <c r="NPQ82" s="86"/>
      <c r="NPR82" s="86"/>
      <c r="NPS82" s="86"/>
      <c r="NPT82" s="86"/>
      <c r="NPU82" s="86"/>
      <c r="NPV82" s="86"/>
      <c r="NPW82" s="86"/>
      <c r="NPX82" s="86"/>
      <c r="NPY82" s="86"/>
      <c r="NPZ82" s="86"/>
      <c r="NQA82" s="86"/>
      <c r="NQB82" s="86"/>
      <c r="NQC82" s="86"/>
      <c r="NQD82" s="86"/>
      <c r="NQE82" s="86"/>
      <c r="NQF82" s="86"/>
      <c r="NQG82" s="86"/>
      <c r="NQH82" s="86"/>
      <c r="NQI82" s="86"/>
      <c r="NQJ82" s="86"/>
      <c r="NQK82" s="86"/>
      <c r="NQL82" s="86"/>
      <c r="NQM82" s="86"/>
      <c r="NQN82" s="86"/>
      <c r="NQO82" s="86"/>
      <c r="NQP82" s="86"/>
      <c r="NQQ82" s="86"/>
      <c r="NQR82" s="86"/>
      <c r="NQS82" s="86"/>
      <c r="NQT82" s="86"/>
      <c r="NQU82" s="86"/>
      <c r="NQV82" s="86"/>
      <c r="NQW82" s="86"/>
      <c r="NQX82" s="86"/>
      <c r="NQY82" s="86"/>
      <c r="NQZ82" s="86"/>
      <c r="NRA82" s="86"/>
      <c r="NRB82" s="86"/>
      <c r="NRC82" s="86"/>
      <c r="NRD82" s="86"/>
      <c r="NRE82" s="86"/>
      <c r="NRF82" s="86"/>
      <c r="NRG82" s="86"/>
      <c r="NRH82" s="86"/>
      <c r="NRI82" s="86"/>
      <c r="NRJ82" s="86"/>
      <c r="NRK82" s="86"/>
      <c r="NRL82" s="86"/>
      <c r="NRM82" s="86"/>
      <c r="NRN82" s="86"/>
      <c r="NRO82" s="86"/>
      <c r="NRP82" s="86"/>
      <c r="NRQ82" s="86"/>
      <c r="NRR82" s="86"/>
      <c r="NRS82" s="86"/>
      <c r="NRT82" s="86"/>
      <c r="NRU82" s="86"/>
      <c r="NRV82" s="86"/>
      <c r="NRW82" s="86"/>
      <c r="NRX82" s="86"/>
      <c r="NRY82" s="86"/>
      <c r="NRZ82" s="86"/>
      <c r="NSA82" s="86"/>
      <c r="NSB82" s="86"/>
      <c r="NSC82" s="86"/>
      <c r="NSD82" s="86"/>
      <c r="NSE82" s="86"/>
      <c r="NSF82" s="86"/>
      <c r="NSG82" s="86"/>
      <c r="NSH82" s="86"/>
      <c r="NSI82" s="86"/>
      <c r="NSJ82" s="86"/>
      <c r="NSK82" s="86"/>
      <c r="NSL82" s="86"/>
      <c r="NSM82" s="86"/>
      <c r="NSN82" s="86"/>
      <c r="NSO82" s="86"/>
      <c r="NSP82" s="86"/>
      <c r="NSQ82" s="86"/>
      <c r="NSR82" s="86"/>
      <c r="NSS82" s="86"/>
      <c r="NST82" s="86"/>
      <c r="NSU82" s="86"/>
      <c r="NSV82" s="86"/>
      <c r="NSW82" s="86"/>
      <c r="NSX82" s="86"/>
      <c r="NSY82" s="86"/>
      <c r="NSZ82" s="86"/>
      <c r="NTA82" s="86"/>
      <c r="NTB82" s="86"/>
      <c r="NTC82" s="86"/>
      <c r="NTD82" s="86"/>
      <c r="NTE82" s="86"/>
      <c r="NTF82" s="86"/>
      <c r="NTG82" s="86"/>
      <c r="NTH82" s="86"/>
      <c r="NTI82" s="86"/>
      <c r="NTJ82" s="86"/>
      <c r="NTK82" s="86"/>
      <c r="NTL82" s="86"/>
      <c r="NTM82" s="86"/>
      <c r="NTN82" s="86"/>
      <c r="NTO82" s="86"/>
      <c r="NTP82" s="86"/>
      <c r="NTQ82" s="86"/>
      <c r="NTR82" s="86"/>
      <c r="NTS82" s="86"/>
      <c r="NTT82" s="86"/>
      <c r="NTU82" s="86"/>
      <c r="NTV82" s="86"/>
      <c r="NTW82" s="86"/>
      <c r="NTX82" s="86"/>
      <c r="NTY82" s="86"/>
      <c r="NTZ82" s="86"/>
      <c r="NUA82" s="86"/>
      <c r="NUB82" s="86"/>
      <c r="NUC82" s="86"/>
      <c r="NUD82" s="86"/>
      <c r="NUE82" s="86"/>
      <c r="NUF82" s="86"/>
      <c r="NUG82" s="86"/>
      <c r="NUH82" s="86"/>
      <c r="NUI82" s="86"/>
      <c r="NUJ82" s="86"/>
      <c r="NUK82" s="86"/>
      <c r="NUL82" s="86"/>
      <c r="NUM82" s="86"/>
      <c r="NUN82" s="86"/>
      <c r="NUO82" s="86"/>
      <c r="NUP82" s="86"/>
      <c r="NUQ82" s="86"/>
      <c r="NUR82" s="86"/>
      <c r="NUS82" s="86"/>
      <c r="NUT82" s="86"/>
      <c r="NUU82" s="86"/>
      <c r="NUV82" s="86"/>
      <c r="NUW82" s="86"/>
      <c r="NUX82" s="86"/>
      <c r="NUY82" s="86"/>
      <c r="NUZ82" s="86"/>
      <c r="NVA82" s="86"/>
      <c r="NVB82" s="86"/>
      <c r="NVC82" s="86"/>
      <c r="NVD82" s="86"/>
      <c r="NVE82" s="86"/>
      <c r="NVF82" s="86"/>
      <c r="NVG82" s="86"/>
      <c r="NVH82" s="86"/>
      <c r="NVI82" s="86"/>
      <c r="NVJ82" s="86"/>
      <c r="NVK82" s="86"/>
      <c r="NVL82" s="86"/>
      <c r="NVM82" s="86"/>
      <c r="NVN82" s="86"/>
      <c r="NVO82" s="86"/>
      <c r="NVP82" s="86"/>
      <c r="NVQ82" s="86"/>
      <c r="NVR82" s="86"/>
      <c r="NVS82" s="86"/>
      <c r="NVT82" s="86"/>
      <c r="NVU82" s="86"/>
      <c r="NVV82" s="86"/>
      <c r="NVW82" s="86"/>
      <c r="NVX82" s="86"/>
      <c r="NVY82" s="86"/>
      <c r="NVZ82" s="86"/>
      <c r="NWA82" s="86"/>
      <c r="NWB82" s="86"/>
      <c r="NWC82" s="86"/>
      <c r="NWD82" s="86"/>
      <c r="NWE82" s="86"/>
      <c r="NWF82" s="86"/>
      <c r="NWG82" s="86"/>
      <c r="NWH82" s="86"/>
      <c r="NWI82" s="86"/>
      <c r="NWJ82" s="86"/>
      <c r="NWK82" s="86"/>
      <c r="NWL82" s="86"/>
      <c r="NWM82" s="86"/>
      <c r="NWN82" s="86"/>
      <c r="NWO82" s="86"/>
      <c r="NWP82" s="86"/>
      <c r="NWQ82" s="86"/>
      <c r="NWR82" s="86"/>
      <c r="NWS82" s="86"/>
      <c r="NWT82" s="86"/>
      <c r="NWU82" s="86"/>
      <c r="NWV82" s="86"/>
      <c r="NWW82" s="86"/>
      <c r="NWX82" s="86"/>
      <c r="NWY82" s="86"/>
      <c r="NWZ82" s="86"/>
      <c r="NXA82" s="86"/>
      <c r="NXB82" s="86"/>
      <c r="NXC82" s="86"/>
      <c r="NXD82" s="86"/>
      <c r="NXE82" s="86"/>
      <c r="NXF82" s="86"/>
      <c r="NXG82" s="86"/>
      <c r="NXH82" s="86"/>
      <c r="NXI82" s="86"/>
      <c r="NXJ82" s="86"/>
      <c r="NXK82" s="86"/>
      <c r="NXL82" s="86"/>
      <c r="NXM82" s="86"/>
      <c r="NXN82" s="86"/>
      <c r="NXO82" s="86"/>
      <c r="NXP82" s="86"/>
      <c r="NXQ82" s="86"/>
      <c r="NXR82" s="86"/>
      <c r="NXS82" s="86"/>
      <c r="NXT82" s="86"/>
      <c r="NXU82" s="86"/>
      <c r="NXV82" s="86"/>
      <c r="NXW82" s="86"/>
      <c r="NXX82" s="86"/>
      <c r="NXY82" s="86"/>
      <c r="NXZ82" s="86"/>
      <c r="NYA82" s="86"/>
      <c r="NYB82" s="86"/>
      <c r="NYC82" s="86"/>
      <c r="NYD82" s="86"/>
      <c r="NYE82" s="86"/>
      <c r="NYF82" s="86"/>
      <c r="NYG82" s="86"/>
      <c r="NYH82" s="86"/>
      <c r="NYI82" s="86"/>
      <c r="NYJ82" s="86"/>
      <c r="NYK82" s="86"/>
      <c r="NYL82" s="86"/>
      <c r="NYM82" s="86"/>
      <c r="NYN82" s="86"/>
      <c r="NYO82" s="86"/>
      <c r="NYP82" s="86"/>
      <c r="NYQ82" s="86"/>
      <c r="NYR82" s="86"/>
      <c r="NYS82" s="86"/>
      <c r="NYT82" s="86"/>
      <c r="NYU82" s="86"/>
      <c r="NYV82" s="86"/>
      <c r="NYW82" s="86"/>
      <c r="NYX82" s="86"/>
      <c r="NYY82" s="86"/>
      <c r="NYZ82" s="86"/>
      <c r="NZA82" s="86"/>
      <c r="NZB82" s="86"/>
      <c r="NZC82" s="86"/>
      <c r="NZD82" s="86"/>
      <c r="NZE82" s="86"/>
      <c r="NZF82" s="86"/>
      <c r="NZG82" s="86"/>
      <c r="NZH82" s="86"/>
      <c r="NZI82" s="86"/>
      <c r="NZJ82" s="86"/>
      <c r="NZK82" s="86"/>
      <c r="NZL82" s="86"/>
      <c r="NZM82" s="86"/>
      <c r="NZN82" s="86"/>
      <c r="NZO82" s="86"/>
      <c r="NZP82" s="86"/>
      <c r="NZQ82" s="86"/>
      <c r="NZR82" s="86"/>
      <c r="NZS82" s="86"/>
      <c r="NZT82" s="86"/>
      <c r="NZU82" s="86"/>
      <c r="NZV82" s="86"/>
      <c r="NZW82" s="86"/>
      <c r="NZX82" s="86"/>
      <c r="NZY82" s="86"/>
      <c r="NZZ82" s="86"/>
      <c r="OAA82" s="86"/>
      <c r="OAB82" s="86"/>
      <c r="OAC82" s="86"/>
      <c r="OAD82" s="86"/>
      <c r="OAE82" s="86"/>
      <c r="OAF82" s="86"/>
      <c r="OAG82" s="86"/>
      <c r="OAH82" s="86"/>
      <c r="OAI82" s="86"/>
      <c r="OAJ82" s="86"/>
      <c r="OAK82" s="86"/>
      <c r="OAL82" s="86"/>
      <c r="OAM82" s="86"/>
      <c r="OAN82" s="86"/>
      <c r="OAO82" s="86"/>
      <c r="OAP82" s="86"/>
      <c r="OAQ82" s="86"/>
      <c r="OAR82" s="86"/>
      <c r="OAS82" s="86"/>
      <c r="OAT82" s="86"/>
      <c r="OAU82" s="86"/>
      <c r="OAV82" s="86"/>
      <c r="OAW82" s="86"/>
      <c r="OAX82" s="86"/>
      <c r="OAY82" s="86"/>
      <c r="OAZ82" s="86"/>
      <c r="OBA82" s="86"/>
      <c r="OBB82" s="86"/>
      <c r="OBC82" s="86"/>
      <c r="OBD82" s="86"/>
      <c r="OBE82" s="86"/>
      <c r="OBF82" s="86"/>
      <c r="OBG82" s="86"/>
      <c r="OBH82" s="86"/>
      <c r="OBI82" s="86"/>
      <c r="OBJ82" s="86"/>
      <c r="OBK82" s="86"/>
      <c r="OBL82" s="86"/>
      <c r="OBM82" s="86"/>
      <c r="OBN82" s="86"/>
      <c r="OBO82" s="86"/>
      <c r="OBP82" s="86"/>
      <c r="OBQ82" s="86"/>
      <c r="OBR82" s="86"/>
      <c r="OBS82" s="86"/>
      <c r="OBT82" s="86"/>
      <c r="OBU82" s="86"/>
      <c r="OBV82" s="86"/>
      <c r="OBW82" s="86"/>
      <c r="OBX82" s="86"/>
      <c r="OBY82" s="86"/>
      <c r="OBZ82" s="86"/>
      <c r="OCA82" s="86"/>
      <c r="OCB82" s="86"/>
      <c r="OCC82" s="86"/>
      <c r="OCD82" s="86"/>
      <c r="OCE82" s="86"/>
      <c r="OCF82" s="86"/>
      <c r="OCG82" s="86"/>
      <c r="OCH82" s="86"/>
      <c r="OCI82" s="86"/>
      <c r="OCJ82" s="86"/>
      <c r="OCK82" s="86"/>
      <c r="OCL82" s="86"/>
      <c r="OCM82" s="86"/>
      <c r="OCN82" s="86"/>
      <c r="OCO82" s="86"/>
      <c r="OCP82" s="86"/>
      <c r="OCQ82" s="86"/>
      <c r="OCR82" s="86"/>
      <c r="OCS82" s="86"/>
      <c r="OCT82" s="86"/>
      <c r="OCU82" s="86"/>
      <c r="OCV82" s="86"/>
      <c r="OCW82" s="86"/>
      <c r="OCX82" s="86"/>
      <c r="OCY82" s="86"/>
      <c r="OCZ82" s="86"/>
      <c r="ODA82" s="86"/>
      <c r="ODB82" s="86"/>
      <c r="ODC82" s="86"/>
      <c r="ODD82" s="86"/>
      <c r="ODE82" s="86"/>
      <c r="ODF82" s="86"/>
      <c r="ODG82" s="86"/>
      <c r="ODH82" s="86"/>
      <c r="ODI82" s="86"/>
      <c r="ODJ82" s="86"/>
      <c r="ODK82" s="86"/>
      <c r="ODL82" s="86"/>
      <c r="ODM82" s="86"/>
      <c r="ODN82" s="86"/>
      <c r="ODO82" s="86"/>
      <c r="ODP82" s="86"/>
      <c r="ODQ82" s="86"/>
      <c r="ODR82" s="86"/>
      <c r="ODS82" s="86"/>
      <c r="ODT82" s="86"/>
      <c r="ODU82" s="86"/>
      <c r="ODV82" s="86"/>
      <c r="ODW82" s="86"/>
      <c r="ODX82" s="86"/>
      <c r="ODY82" s="86"/>
      <c r="ODZ82" s="86"/>
      <c r="OEA82" s="86"/>
      <c r="OEB82" s="86"/>
      <c r="OEC82" s="86"/>
      <c r="OED82" s="86"/>
      <c r="OEE82" s="86"/>
      <c r="OEF82" s="86"/>
      <c r="OEG82" s="86"/>
      <c r="OEH82" s="86"/>
      <c r="OEI82" s="86"/>
      <c r="OEJ82" s="86"/>
      <c r="OEK82" s="86"/>
      <c r="OEL82" s="86"/>
      <c r="OEM82" s="86"/>
      <c r="OEN82" s="86"/>
      <c r="OEO82" s="86"/>
      <c r="OEP82" s="86"/>
      <c r="OEQ82" s="86"/>
      <c r="OER82" s="86"/>
      <c r="OES82" s="86"/>
      <c r="OET82" s="86"/>
      <c r="OEU82" s="86"/>
      <c r="OEV82" s="86"/>
      <c r="OEW82" s="86"/>
      <c r="OEX82" s="86"/>
      <c r="OEY82" s="86"/>
      <c r="OEZ82" s="86"/>
      <c r="OFA82" s="86"/>
      <c r="OFB82" s="86"/>
      <c r="OFC82" s="86"/>
      <c r="OFD82" s="86"/>
      <c r="OFE82" s="86"/>
      <c r="OFF82" s="86"/>
      <c r="OFG82" s="86"/>
      <c r="OFH82" s="86"/>
      <c r="OFI82" s="86"/>
      <c r="OFJ82" s="86"/>
      <c r="OFK82" s="86"/>
      <c r="OFL82" s="86"/>
      <c r="OFM82" s="86"/>
      <c r="OFN82" s="86"/>
      <c r="OFO82" s="86"/>
      <c r="OFP82" s="86"/>
      <c r="OFQ82" s="86"/>
      <c r="OFR82" s="86"/>
      <c r="OFS82" s="86"/>
      <c r="OFT82" s="86"/>
      <c r="OFU82" s="86"/>
      <c r="OFV82" s="86"/>
      <c r="OFW82" s="86"/>
      <c r="OFX82" s="86"/>
      <c r="OFY82" s="86"/>
      <c r="OFZ82" s="86"/>
      <c r="OGA82" s="86"/>
      <c r="OGB82" s="86"/>
      <c r="OGC82" s="86"/>
      <c r="OGD82" s="86"/>
      <c r="OGE82" s="86"/>
      <c r="OGF82" s="86"/>
      <c r="OGG82" s="86"/>
      <c r="OGH82" s="86"/>
      <c r="OGI82" s="86"/>
      <c r="OGJ82" s="86"/>
      <c r="OGK82" s="86"/>
      <c r="OGL82" s="86"/>
      <c r="OGM82" s="86"/>
      <c r="OGN82" s="86"/>
      <c r="OGO82" s="86"/>
      <c r="OGP82" s="86"/>
      <c r="OGQ82" s="86"/>
      <c r="OGR82" s="86"/>
      <c r="OGS82" s="86"/>
      <c r="OGT82" s="86"/>
      <c r="OGU82" s="86"/>
      <c r="OGV82" s="86"/>
      <c r="OGW82" s="86"/>
      <c r="OGX82" s="86"/>
      <c r="OGY82" s="86"/>
      <c r="OGZ82" s="86"/>
      <c r="OHA82" s="86"/>
      <c r="OHB82" s="86"/>
      <c r="OHC82" s="86"/>
      <c r="OHD82" s="86"/>
      <c r="OHE82" s="86"/>
      <c r="OHF82" s="86"/>
      <c r="OHG82" s="86"/>
      <c r="OHH82" s="86"/>
      <c r="OHI82" s="86"/>
      <c r="OHJ82" s="86"/>
      <c r="OHK82" s="86"/>
      <c r="OHL82" s="86"/>
      <c r="OHM82" s="86"/>
      <c r="OHN82" s="86"/>
      <c r="OHO82" s="86"/>
      <c r="OHP82" s="86"/>
      <c r="OHQ82" s="86"/>
      <c r="OHR82" s="86"/>
      <c r="OHS82" s="86"/>
      <c r="OHT82" s="86"/>
      <c r="OHU82" s="86"/>
      <c r="OHV82" s="86"/>
      <c r="OHW82" s="86"/>
      <c r="OHX82" s="86"/>
      <c r="OHY82" s="86"/>
      <c r="OHZ82" s="86"/>
      <c r="OIA82" s="86"/>
      <c r="OIB82" s="86"/>
      <c r="OIC82" s="86"/>
      <c r="OID82" s="86"/>
      <c r="OIE82" s="86"/>
      <c r="OIF82" s="86"/>
      <c r="OIG82" s="86"/>
      <c r="OIH82" s="86"/>
      <c r="OII82" s="86"/>
      <c r="OIJ82" s="86"/>
      <c r="OIK82" s="86"/>
      <c r="OIL82" s="86"/>
      <c r="OIM82" s="86"/>
      <c r="OIN82" s="86"/>
      <c r="OIO82" s="86"/>
      <c r="OIP82" s="86"/>
      <c r="OIQ82" s="86"/>
      <c r="OIR82" s="86"/>
      <c r="OIS82" s="86"/>
      <c r="OIT82" s="86"/>
      <c r="OIU82" s="86"/>
      <c r="OIV82" s="86"/>
      <c r="OIW82" s="86"/>
      <c r="OIX82" s="86"/>
      <c r="OIY82" s="86"/>
      <c r="OIZ82" s="86"/>
      <c r="OJA82" s="86"/>
      <c r="OJB82" s="86"/>
      <c r="OJC82" s="86"/>
      <c r="OJD82" s="86"/>
      <c r="OJE82" s="86"/>
      <c r="OJF82" s="86"/>
      <c r="OJG82" s="86"/>
      <c r="OJH82" s="86"/>
      <c r="OJI82" s="86"/>
      <c r="OJJ82" s="86"/>
      <c r="OJK82" s="86"/>
      <c r="OJL82" s="86"/>
      <c r="OJM82" s="86"/>
      <c r="OJN82" s="86"/>
      <c r="OJO82" s="86"/>
      <c r="OJP82" s="86"/>
      <c r="OJQ82" s="86"/>
      <c r="OJR82" s="86"/>
      <c r="OJS82" s="86"/>
      <c r="OJT82" s="86"/>
      <c r="OJU82" s="86"/>
      <c r="OJV82" s="86"/>
      <c r="OJW82" s="86"/>
      <c r="OJX82" s="86"/>
      <c r="OJY82" s="86"/>
      <c r="OJZ82" s="86"/>
      <c r="OKA82" s="86"/>
      <c r="OKB82" s="86"/>
      <c r="OKC82" s="86"/>
      <c r="OKD82" s="86"/>
      <c r="OKE82" s="86"/>
      <c r="OKF82" s="86"/>
      <c r="OKG82" s="86"/>
      <c r="OKH82" s="86"/>
      <c r="OKI82" s="86"/>
      <c r="OKJ82" s="86"/>
      <c r="OKK82" s="86"/>
      <c r="OKL82" s="86"/>
      <c r="OKM82" s="86"/>
      <c r="OKN82" s="86"/>
      <c r="OKO82" s="86"/>
      <c r="OKP82" s="86"/>
      <c r="OKQ82" s="86"/>
      <c r="OKR82" s="86"/>
      <c r="OKS82" s="86"/>
      <c r="OKT82" s="86"/>
      <c r="OKU82" s="86"/>
      <c r="OKV82" s="86"/>
      <c r="OKW82" s="86"/>
      <c r="OKX82" s="86"/>
      <c r="OKY82" s="86"/>
      <c r="OKZ82" s="86"/>
      <c r="OLA82" s="86"/>
      <c r="OLB82" s="86"/>
      <c r="OLC82" s="86"/>
      <c r="OLD82" s="86"/>
      <c r="OLE82" s="86"/>
      <c r="OLF82" s="86"/>
      <c r="OLG82" s="86"/>
      <c r="OLH82" s="86"/>
      <c r="OLI82" s="86"/>
      <c r="OLJ82" s="86"/>
      <c r="OLK82" s="86"/>
      <c r="OLL82" s="86"/>
      <c r="OLM82" s="86"/>
      <c r="OLN82" s="86"/>
      <c r="OLO82" s="86"/>
      <c r="OLP82" s="86"/>
      <c r="OLQ82" s="86"/>
      <c r="OLR82" s="86"/>
      <c r="OLS82" s="86"/>
      <c r="OLT82" s="86"/>
      <c r="OLU82" s="86"/>
      <c r="OLV82" s="86"/>
      <c r="OLW82" s="86"/>
      <c r="OLX82" s="86"/>
      <c r="OLY82" s="86"/>
      <c r="OLZ82" s="86"/>
      <c r="OMA82" s="86"/>
      <c r="OMB82" s="86"/>
      <c r="OMC82" s="86"/>
      <c r="OMD82" s="86"/>
      <c r="OME82" s="86"/>
      <c r="OMF82" s="86"/>
      <c r="OMG82" s="86"/>
      <c r="OMH82" s="86"/>
      <c r="OMI82" s="86"/>
      <c r="OMJ82" s="86"/>
      <c r="OMK82" s="86"/>
      <c r="OML82" s="86"/>
      <c r="OMM82" s="86"/>
      <c r="OMN82" s="86"/>
      <c r="OMO82" s="86"/>
      <c r="OMP82" s="86"/>
      <c r="OMQ82" s="86"/>
      <c r="OMR82" s="86"/>
      <c r="OMS82" s="86"/>
      <c r="OMT82" s="86"/>
      <c r="OMU82" s="86"/>
      <c r="OMV82" s="86"/>
      <c r="OMW82" s="86"/>
      <c r="OMX82" s="86"/>
      <c r="OMY82" s="86"/>
      <c r="OMZ82" s="86"/>
      <c r="ONA82" s="86"/>
      <c r="ONB82" s="86"/>
      <c r="ONC82" s="86"/>
      <c r="OND82" s="86"/>
      <c r="ONE82" s="86"/>
      <c r="ONF82" s="86"/>
      <c r="ONG82" s="86"/>
      <c r="ONH82" s="86"/>
      <c r="ONI82" s="86"/>
      <c r="ONJ82" s="86"/>
      <c r="ONK82" s="86"/>
      <c r="ONL82" s="86"/>
      <c r="ONM82" s="86"/>
      <c r="ONN82" s="86"/>
      <c r="ONO82" s="86"/>
      <c r="ONP82" s="86"/>
      <c r="ONQ82" s="86"/>
      <c r="ONR82" s="86"/>
      <c r="ONS82" s="86"/>
      <c r="ONT82" s="86"/>
      <c r="ONU82" s="86"/>
      <c r="ONV82" s="86"/>
      <c r="ONW82" s="86"/>
      <c r="ONX82" s="86"/>
      <c r="ONY82" s="86"/>
      <c r="ONZ82" s="86"/>
      <c r="OOA82" s="86"/>
      <c r="OOB82" s="86"/>
      <c r="OOC82" s="86"/>
      <c r="OOD82" s="86"/>
      <c r="OOE82" s="86"/>
      <c r="OOF82" s="86"/>
      <c r="OOG82" s="86"/>
      <c r="OOH82" s="86"/>
      <c r="OOI82" s="86"/>
      <c r="OOJ82" s="86"/>
      <c r="OOK82" s="86"/>
      <c r="OOL82" s="86"/>
      <c r="OOM82" s="86"/>
      <c r="OON82" s="86"/>
      <c r="OOO82" s="86"/>
      <c r="OOP82" s="86"/>
      <c r="OOQ82" s="86"/>
      <c r="OOR82" s="86"/>
      <c r="OOS82" s="86"/>
      <c r="OOT82" s="86"/>
      <c r="OOU82" s="86"/>
      <c r="OOV82" s="86"/>
      <c r="OOW82" s="86"/>
      <c r="OOX82" s="86"/>
      <c r="OOY82" s="86"/>
      <c r="OOZ82" s="86"/>
      <c r="OPA82" s="86"/>
      <c r="OPB82" s="86"/>
      <c r="OPC82" s="86"/>
      <c r="OPD82" s="86"/>
      <c r="OPE82" s="86"/>
      <c r="OPF82" s="86"/>
      <c r="OPG82" s="86"/>
      <c r="OPH82" s="86"/>
      <c r="OPI82" s="86"/>
      <c r="OPJ82" s="86"/>
      <c r="OPK82" s="86"/>
      <c r="OPL82" s="86"/>
      <c r="OPM82" s="86"/>
      <c r="OPN82" s="86"/>
      <c r="OPO82" s="86"/>
      <c r="OPP82" s="86"/>
      <c r="OPQ82" s="86"/>
      <c r="OPR82" s="86"/>
      <c r="OPS82" s="86"/>
      <c r="OPT82" s="86"/>
      <c r="OPU82" s="86"/>
      <c r="OPV82" s="86"/>
      <c r="OPW82" s="86"/>
      <c r="OPX82" s="86"/>
      <c r="OPY82" s="86"/>
      <c r="OPZ82" s="86"/>
      <c r="OQA82" s="86"/>
      <c r="OQB82" s="86"/>
      <c r="OQC82" s="86"/>
      <c r="OQD82" s="86"/>
      <c r="OQE82" s="86"/>
      <c r="OQF82" s="86"/>
      <c r="OQG82" s="86"/>
      <c r="OQH82" s="86"/>
      <c r="OQI82" s="86"/>
      <c r="OQJ82" s="86"/>
      <c r="OQK82" s="86"/>
      <c r="OQL82" s="86"/>
      <c r="OQM82" s="86"/>
      <c r="OQN82" s="86"/>
      <c r="OQO82" s="86"/>
      <c r="OQP82" s="86"/>
      <c r="OQQ82" s="86"/>
      <c r="OQR82" s="86"/>
      <c r="OQS82" s="86"/>
      <c r="OQT82" s="86"/>
      <c r="OQU82" s="86"/>
      <c r="OQV82" s="86"/>
      <c r="OQW82" s="86"/>
      <c r="OQX82" s="86"/>
      <c r="OQY82" s="86"/>
      <c r="OQZ82" s="86"/>
      <c r="ORA82" s="86"/>
      <c r="ORB82" s="86"/>
      <c r="ORC82" s="86"/>
      <c r="ORD82" s="86"/>
      <c r="ORE82" s="86"/>
      <c r="ORF82" s="86"/>
      <c r="ORG82" s="86"/>
      <c r="ORH82" s="86"/>
      <c r="ORI82" s="86"/>
      <c r="ORJ82" s="86"/>
      <c r="ORK82" s="86"/>
      <c r="ORL82" s="86"/>
      <c r="ORM82" s="86"/>
      <c r="ORN82" s="86"/>
      <c r="ORO82" s="86"/>
      <c r="ORP82" s="86"/>
      <c r="ORQ82" s="86"/>
      <c r="ORR82" s="86"/>
      <c r="ORS82" s="86"/>
      <c r="ORT82" s="86"/>
      <c r="ORU82" s="86"/>
      <c r="ORV82" s="86"/>
      <c r="ORW82" s="86"/>
      <c r="ORX82" s="86"/>
      <c r="ORY82" s="86"/>
      <c r="ORZ82" s="86"/>
      <c r="OSA82" s="86"/>
      <c r="OSB82" s="86"/>
      <c r="OSC82" s="86"/>
      <c r="OSD82" s="86"/>
      <c r="OSE82" s="86"/>
      <c r="OSF82" s="86"/>
      <c r="OSG82" s="86"/>
      <c r="OSH82" s="86"/>
      <c r="OSI82" s="86"/>
      <c r="OSJ82" s="86"/>
      <c r="OSK82" s="86"/>
      <c r="OSL82" s="86"/>
      <c r="OSM82" s="86"/>
      <c r="OSN82" s="86"/>
      <c r="OSO82" s="86"/>
      <c r="OSP82" s="86"/>
      <c r="OSQ82" s="86"/>
      <c r="OSR82" s="86"/>
      <c r="OSS82" s="86"/>
      <c r="OST82" s="86"/>
      <c r="OSU82" s="86"/>
      <c r="OSV82" s="86"/>
      <c r="OSW82" s="86"/>
      <c r="OSX82" s="86"/>
      <c r="OSY82" s="86"/>
      <c r="OSZ82" s="86"/>
      <c r="OTA82" s="86"/>
      <c r="OTB82" s="86"/>
      <c r="OTC82" s="86"/>
      <c r="OTD82" s="86"/>
      <c r="OTE82" s="86"/>
      <c r="OTF82" s="86"/>
      <c r="OTG82" s="86"/>
      <c r="OTH82" s="86"/>
      <c r="OTI82" s="86"/>
      <c r="OTJ82" s="86"/>
      <c r="OTK82" s="86"/>
      <c r="OTL82" s="86"/>
      <c r="OTM82" s="86"/>
      <c r="OTN82" s="86"/>
      <c r="OTO82" s="86"/>
      <c r="OTP82" s="86"/>
      <c r="OTQ82" s="86"/>
      <c r="OTR82" s="86"/>
      <c r="OTS82" s="86"/>
      <c r="OTT82" s="86"/>
      <c r="OTU82" s="86"/>
      <c r="OTV82" s="86"/>
      <c r="OTW82" s="86"/>
      <c r="OTX82" s="86"/>
      <c r="OTY82" s="86"/>
      <c r="OTZ82" s="86"/>
      <c r="OUA82" s="86"/>
      <c r="OUB82" s="86"/>
      <c r="OUC82" s="86"/>
      <c r="OUD82" s="86"/>
      <c r="OUE82" s="86"/>
      <c r="OUF82" s="86"/>
      <c r="OUG82" s="86"/>
      <c r="OUH82" s="86"/>
      <c r="OUI82" s="86"/>
      <c r="OUJ82" s="86"/>
      <c r="OUK82" s="86"/>
      <c r="OUL82" s="86"/>
      <c r="OUM82" s="86"/>
      <c r="OUN82" s="86"/>
      <c r="OUO82" s="86"/>
      <c r="OUP82" s="86"/>
      <c r="OUQ82" s="86"/>
      <c r="OUR82" s="86"/>
      <c r="OUS82" s="86"/>
      <c r="OUT82" s="86"/>
      <c r="OUU82" s="86"/>
      <c r="OUV82" s="86"/>
      <c r="OUW82" s="86"/>
      <c r="OUX82" s="86"/>
      <c r="OUY82" s="86"/>
      <c r="OUZ82" s="86"/>
      <c r="OVA82" s="86"/>
      <c r="OVB82" s="86"/>
      <c r="OVC82" s="86"/>
      <c r="OVD82" s="86"/>
      <c r="OVE82" s="86"/>
      <c r="OVF82" s="86"/>
      <c r="OVG82" s="86"/>
      <c r="OVH82" s="86"/>
      <c r="OVI82" s="86"/>
      <c r="OVJ82" s="86"/>
      <c r="OVK82" s="86"/>
      <c r="OVL82" s="86"/>
      <c r="OVM82" s="86"/>
      <c r="OVN82" s="86"/>
      <c r="OVO82" s="86"/>
      <c r="OVP82" s="86"/>
      <c r="OVQ82" s="86"/>
      <c r="OVR82" s="86"/>
      <c r="OVS82" s="86"/>
      <c r="OVT82" s="86"/>
      <c r="OVU82" s="86"/>
      <c r="OVV82" s="86"/>
      <c r="OVW82" s="86"/>
      <c r="OVX82" s="86"/>
      <c r="OVY82" s="86"/>
      <c r="OVZ82" s="86"/>
      <c r="OWA82" s="86"/>
      <c r="OWB82" s="86"/>
      <c r="OWC82" s="86"/>
      <c r="OWD82" s="86"/>
      <c r="OWE82" s="86"/>
      <c r="OWF82" s="86"/>
      <c r="OWG82" s="86"/>
      <c r="OWH82" s="86"/>
      <c r="OWI82" s="86"/>
      <c r="OWJ82" s="86"/>
      <c r="OWK82" s="86"/>
      <c r="OWL82" s="86"/>
      <c r="OWM82" s="86"/>
      <c r="OWN82" s="86"/>
      <c r="OWO82" s="86"/>
      <c r="OWP82" s="86"/>
      <c r="OWQ82" s="86"/>
      <c r="OWR82" s="86"/>
      <c r="OWS82" s="86"/>
      <c r="OWT82" s="86"/>
      <c r="OWU82" s="86"/>
      <c r="OWV82" s="86"/>
      <c r="OWW82" s="86"/>
      <c r="OWX82" s="86"/>
      <c r="OWY82" s="86"/>
      <c r="OWZ82" s="86"/>
      <c r="OXA82" s="86"/>
      <c r="OXB82" s="86"/>
      <c r="OXC82" s="86"/>
      <c r="OXD82" s="86"/>
      <c r="OXE82" s="86"/>
      <c r="OXF82" s="86"/>
      <c r="OXG82" s="86"/>
      <c r="OXH82" s="86"/>
      <c r="OXI82" s="86"/>
      <c r="OXJ82" s="86"/>
      <c r="OXK82" s="86"/>
      <c r="OXL82" s="86"/>
      <c r="OXM82" s="86"/>
      <c r="OXN82" s="86"/>
      <c r="OXO82" s="86"/>
      <c r="OXP82" s="86"/>
      <c r="OXQ82" s="86"/>
      <c r="OXR82" s="86"/>
      <c r="OXS82" s="86"/>
      <c r="OXT82" s="86"/>
      <c r="OXU82" s="86"/>
      <c r="OXV82" s="86"/>
      <c r="OXW82" s="86"/>
      <c r="OXX82" s="86"/>
      <c r="OXY82" s="86"/>
      <c r="OXZ82" s="86"/>
      <c r="OYA82" s="86"/>
      <c r="OYB82" s="86"/>
      <c r="OYC82" s="86"/>
      <c r="OYD82" s="86"/>
      <c r="OYE82" s="86"/>
      <c r="OYF82" s="86"/>
      <c r="OYG82" s="86"/>
      <c r="OYH82" s="86"/>
      <c r="OYI82" s="86"/>
      <c r="OYJ82" s="86"/>
      <c r="OYK82" s="86"/>
      <c r="OYL82" s="86"/>
      <c r="OYM82" s="86"/>
      <c r="OYN82" s="86"/>
      <c r="OYO82" s="86"/>
      <c r="OYP82" s="86"/>
      <c r="OYQ82" s="86"/>
      <c r="OYR82" s="86"/>
      <c r="OYS82" s="86"/>
      <c r="OYT82" s="86"/>
      <c r="OYU82" s="86"/>
      <c r="OYV82" s="86"/>
      <c r="OYW82" s="86"/>
      <c r="OYX82" s="86"/>
      <c r="OYY82" s="86"/>
      <c r="OYZ82" s="86"/>
      <c r="OZA82" s="86"/>
      <c r="OZB82" s="86"/>
      <c r="OZC82" s="86"/>
      <c r="OZD82" s="86"/>
      <c r="OZE82" s="86"/>
      <c r="OZF82" s="86"/>
      <c r="OZG82" s="86"/>
      <c r="OZH82" s="86"/>
      <c r="OZI82" s="86"/>
      <c r="OZJ82" s="86"/>
      <c r="OZK82" s="86"/>
      <c r="OZL82" s="86"/>
      <c r="OZM82" s="86"/>
      <c r="OZN82" s="86"/>
      <c r="OZO82" s="86"/>
      <c r="OZP82" s="86"/>
      <c r="OZQ82" s="86"/>
      <c r="OZR82" s="86"/>
      <c r="OZS82" s="86"/>
      <c r="OZT82" s="86"/>
      <c r="OZU82" s="86"/>
      <c r="OZV82" s="86"/>
      <c r="OZW82" s="86"/>
      <c r="OZX82" s="86"/>
      <c r="OZY82" s="86"/>
      <c r="OZZ82" s="86"/>
      <c r="PAA82" s="86"/>
      <c r="PAB82" s="86"/>
      <c r="PAC82" s="86"/>
      <c r="PAD82" s="86"/>
      <c r="PAE82" s="86"/>
      <c r="PAF82" s="86"/>
      <c r="PAG82" s="86"/>
      <c r="PAH82" s="86"/>
      <c r="PAI82" s="86"/>
      <c r="PAJ82" s="86"/>
      <c r="PAK82" s="86"/>
      <c r="PAL82" s="86"/>
      <c r="PAM82" s="86"/>
      <c r="PAN82" s="86"/>
      <c r="PAO82" s="86"/>
      <c r="PAP82" s="86"/>
      <c r="PAQ82" s="86"/>
      <c r="PAR82" s="86"/>
      <c r="PAS82" s="86"/>
      <c r="PAT82" s="86"/>
      <c r="PAU82" s="86"/>
      <c r="PAV82" s="86"/>
      <c r="PAW82" s="86"/>
      <c r="PAX82" s="86"/>
      <c r="PAY82" s="86"/>
      <c r="PAZ82" s="86"/>
      <c r="PBA82" s="86"/>
      <c r="PBB82" s="86"/>
      <c r="PBC82" s="86"/>
      <c r="PBD82" s="86"/>
      <c r="PBE82" s="86"/>
      <c r="PBF82" s="86"/>
      <c r="PBG82" s="86"/>
      <c r="PBH82" s="86"/>
      <c r="PBI82" s="86"/>
      <c r="PBJ82" s="86"/>
      <c r="PBK82" s="86"/>
      <c r="PBL82" s="86"/>
      <c r="PBM82" s="86"/>
      <c r="PBN82" s="86"/>
      <c r="PBO82" s="86"/>
      <c r="PBP82" s="86"/>
      <c r="PBQ82" s="86"/>
      <c r="PBR82" s="86"/>
      <c r="PBS82" s="86"/>
      <c r="PBT82" s="86"/>
      <c r="PBU82" s="86"/>
      <c r="PBV82" s="86"/>
      <c r="PBW82" s="86"/>
      <c r="PBX82" s="86"/>
      <c r="PBY82" s="86"/>
      <c r="PBZ82" s="86"/>
      <c r="PCA82" s="86"/>
      <c r="PCB82" s="86"/>
      <c r="PCC82" s="86"/>
      <c r="PCD82" s="86"/>
      <c r="PCE82" s="86"/>
      <c r="PCF82" s="86"/>
      <c r="PCG82" s="86"/>
      <c r="PCH82" s="86"/>
      <c r="PCI82" s="86"/>
      <c r="PCJ82" s="86"/>
      <c r="PCK82" s="86"/>
      <c r="PCL82" s="86"/>
      <c r="PCM82" s="86"/>
      <c r="PCN82" s="86"/>
      <c r="PCO82" s="86"/>
      <c r="PCP82" s="86"/>
      <c r="PCQ82" s="86"/>
      <c r="PCR82" s="86"/>
      <c r="PCS82" s="86"/>
      <c r="PCT82" s="86"/>
      <c r="PCU82" s="86"/>
      <c r="PCV82" s="86"/>
      <c r="PCW82" s="86"/>
      <c r="PCX82" s="86"/>
      <c r="PCY82" s="86"/>
      <c r="PCZ82" s="86"/>
      <c r="PDA82" s="86"/>
      <c r="PDB82" s="86"/>
      <c r="PDC82" s="86"/>
      <c r="PDD82" s="86"/>
      <c r="PDE82" s="86"/>
      <c r="PDF82" s="86"/>
      <c r="PDG82" s="86"/>
      <c r="PDH82" s="86"/>
      <c r="PDI82" s="86"/>
      <c r="PDJ82" s="86"/>
      <c r="PDK82" s="86"/>
      <c r="PDL82" s="86"/>
      <c r="PDM82" s="86"/>
      <c r="PDN82" s="86"/>
      <c r="PDO82" s="86"/>
      <c r="PDP82" s="86"/>
      <c r="PDQ82" s="86"/>
      <c r="PDR82" s="86"/>
      <c r="PDS82" s="86"/>
      <c r="PDT82" s="86"/>
      <c r="PDU82" s="86"/>
      <c r="PDV82" s="86"/>
      <c r="PDW82" s="86"/>
      <c r="PDX82" s="86"/>
      <c r="PDY82" s="86"/>
      <c r="PDZ82" s="86"/>
      <c r="PEA82" s="86"/>
      <c r="PEB82" s="86"/>
      <c r="PEC82" s="86"/>
      <c r="PED82" s="86"/>
      <c r="PEE82" s="86"/>
      <c r="PEF82" s="86"/>
      <c r="PEG82" s="86"/>
      <c r="PEH82" s="86"/>
      <c r="PEI82" s="86"/>
      <c r="PEJ82" s="86"/>
      <c r="PEK82" s="86"/>
      <c r="PEL82" s="86"/>
      <c r="PEM82" s="86"/>
      <c r="PEN82" s="86"/>
      <c r="PEO82" s="86"/>
      <c r="PEP82" s="86"/>
      <c r="PEQ82" s="86"/>
      <c r="PER82" s="86"/>
      <c r="PES82" s="86"/>
      <c r="PET82" s="86"/>
      <c r="PEU82" s="86"/>
      <c r="PEV82" s="86"/>
      <c r="PEW82" s="86"/>
      <c r="PEX82" s="86"/>
      <c r="PEY82" s="86"/>
      <c r="PEZ82" s="86"/>
      <c r="PFA82" s="86"/>
      <c r="PFB82" s="86"/>
      <c r="PFC82" s="86"/>
      <c r="PFD82" s="86"/>
      <c r="PFE82" s="86"/>
      <c r="PFF82" s="86"/>
      <c r="PFG82" s="86"/>
      <c r="PFH82" s="86"/>
      <c r="PFI82" s="86"/>
      <c r="PFJ82" s="86"/>
      <c r="PFK82" s="86"/>
      <c r="PFL82" s="86"/>
      <c r="PFM82" s="86"/>
      <c r="PFN82" s="86"/>
      <c r="PFO82" s="86"/>
      <c r="PFP82" s="86"/>
      <c r="PFQ82" s="86"/>
      <c r="PFR82" s="86"/>
      <c r="PFS82" s="86"/>
      <c r="PFT82" s="86"/>
      <c r="PFU82" s="86"/>
      <c r="PFV82" s="86"/>
      <c r="PFW82" s="86"/>
      <c r="PFX82" s="86"/>
      <c r="PFY82" s="86"/>
      <c r="PFZ82" s="86"/>
      <c r="PGA82" s="86"/>
      <c r="PGB82" s="86"/>
      <c r="PGC82" s="86"/>
      <c r="PGD82" s="86"/>
      <c r="PGE82" s="86"/>
      <c r="PGF82" s="86"/>
      <c r="PGG82" s="86"/>
      <c r="PGH82" s="86"/>
      <c r="PGI82" s="86"/>
      <c r="PGJ82" s="86"/>
      <c r="PGK82" s="86"/>
      <c r="PGL82" s="86"/>
      <c r="PGM82" s="86"/>
      <c r="PGN82" s="86"/>
      <c r="PGO82" s="86"/>
      <c r="PGP82" s="86"/>
      <c r="PGQ82" s="86"/>
      <c r="PGR82" s="86"/>
      <c r="PGS82" s="86"/>
      <c r="PGT82" s="86"/>
      <c r="PGU82" s="86"/>
      <c r="PGV82" s="86"/>
      <c r="PGW82" s="86"/>
      <c r="PGX82" s="86"/>
      <c r="PGY82" s="86"/>
      <c r="PGZ82" s="86"/>
      <c r="PHA82" s="86"/>
      <c r="PHB82" s="86"/>
      <c r="PHC82" s="86"/>
      <c r="PHD82" s="86"/>
      <c r="PHE82" s="86"/>
      <c r="PHF82" s="86"/>
      <c r="PHG82" s="86"/>
      <c r="PHH82" s="86"/>
      <c r="PHI82" s="86"/>
      <c r="PHJ82" s="86"/>
      <c r="PHK82" s="86"/>
      <c r="PHL82" s="86"/>
      <c r="PHM82" s="86"/>
      <c r="PHN82" s="86"/>
      <c r="PHO82" s="86"/>
      <c r="PHP82" s="86"/>
      <c r="PHQ82" s="86"/>
      <c r="PHR82" s="86"/>
      <c r="PHS82" s="86"/>
      <c r="PHT82" s="86"/>
      <c r="PHU82" s="86"/>
      <c r="PHV82" s="86"/>
      <c r="PHW82" s="86"/>
      <c r="PHX82" s="86"/>
      <c r="PHY82" s="86"/>
      <c r="PHZ82" s="86"/>
      <c r="PIA82" s="86"/>
      <c r="PIB82" s="86"/>
      <c r="PIC82" s="86"/>
      <c r="PID82" s="86"/>
      <c r="PIE82" s="86"/>
      <c r="PIF82" s="86"/>
      <c r="PIG82" s="86"/>
      <c r="PIH82" s="86"/>
      <c r="PII82" s="86"/>
      <c r="PIJ82" s="86"/>
      <c r="PIK82" s="86"/>
      <c r="PIL82" s="86"/>
      <c r="PIM82" s="86"/>
      <c r="PIN82" s="86"/>
      <c r="PIO82" s="86"/>
      <c r="PIP82" s="86"/>
      <c r="PIQ82" s="86"/>
      <c r="PIR82" s="86"/>
      <c r="PIS82" s="86"/>
      <c r="PIT82" s="86"/>
      <c r="PIU82" s="86"/>
      <c r="PIV82" s="86"/>
      <c r="PIW82" s="86"/>
      <c r="PIX82" s="86"/>
      <c r="PIY82" s="86"/>
      <c r="PIZ82" s="86"/>
      <c r="PJA82" s="86"/>
      <c r="PJB82" s="86"/>
      <c r="PJC82" s="86"/>
      <c r="PJD82" s="86"/>
      <c r="PJE82" s="86"/>
      <c r="PJF82" s="86"/>
      <c r="PJG82" s="86"/>
      <c r="PJH82" s="86"/>
      <c r="PJI82" s="86"/>
      <c r="PJJ82" s="86"/>
      <c r="PJK82" s="86"/>
      <c r="PJL82" s="86"/>
      <c r="PJM82" s="86"/>
      <c r="PJN82" s="86"/>
      <c r="PJO82" s="86"/>
      <c r="PJP82" s="86"/>
      <c r="PJQ82" s="86"/>
      <c r="PJR82" s="86"/>
      <c r="PJS82" s="86"/>
      <c r="PJT82" s="86"/>
      <c r="PJU82" s="86"/>
      <c r="PJV82" s="86"/>
      <c r="PJW82" s="86"/>
      <c r="PJX82" s="86"/>
      <c r="PJY82" s="86"/>
      <c r="PJZ82" s="86"/>
      <c r="PKA82" s="86"/>
      <c r="PKB82" s="86"/>
      <c r="PKC82" s="86"/>
      <c r="PKD82" s="86"/>
      <c r="PKE82" s="86"/>
      <c r="PKF82" s="86"/>
      <c r="PKG82" s="86"/>
      <c r="PKH82" s="86"/>
      <c r="PKI82" s="86"/>
      <c r="PKJ82" s="86"/>
      <c r="PKK82" s="86"/>
      <c r="PKL82" s="86"/>
      <c r="PKM82" s="86"/>
      <c r="PKN82" s="86"/>
      <c r="PKO82" s="86"/>
      <c r="PKP82" s="86"/>
      <c r="PKQ82" s="86"/>
      <c r="PKR82" s="86"/>
      <c r="PKS82" s="86"/>
      <c r="PKT82" s="86"/>
      <c r="PKU82" s="86"/>
      <c r="PKV82" s="86"/>
      <c r="PKW82" s="86"/>
      <c r="PKX82" s="86"/>
      <c r="PKY82" s="86"/>
      <c r="PKZ82" s="86"/>
      <c r="PLA82" s="86"/>
      <c r="PLB82" s="86"/>
      <c r="PLC82" s="86"/>
      <c r="PLD82" s="86"/>
      <c r="PLE82" s="86"/>
      <c r="PLF82" s="86"/>
      <c r="PLG82" s="86"/>
      <c r="PLH82" s="86"/>
      <c r="PLI82" s="86"/>
      <c r="PLJ82" s="86"/>
      <c r="PLK82" s="86"/>
      <c r="PLL82" s="86"/>
      <c r="PLM82" s="86"/>
      <c r="PLN82" s="86"/>
      <c r="PLO82" s="86"/>
      <c r="PLP82" s="86"/>
      <c r="PLQ82" s="86"/>
      <c r="PLR82" s="86"/>
      <c r="PLS82" s="86"/>
      <c r="PLT82" s="86"/>
      <c r="PLU82" s="86"/>
      <c r="PLV82" s="86"/>
      <c r="PLW82" s="86"/>
      <c r="PLX82" s="86"/>
      <c r="PLY82" s="86"/>
      <c r="PLZ82" s="86"/>
      <c r="PMA82" s="86"/>
      <c r="PMB82" s="86"/>
      <c r="PMC82" s="86"/>
      <c r="PMD82" s="86"/>
      <c r="PME82" s="86"/>
      <c r="PMF82" s="86"/>
      <c r="PMG82" s="86"/>
      <c r="PMH82" s="86"/>
      <c r="PMI82" s="86"/>
      <c r="PMJ82" s="86"/>
      <c r="PMK82" s="86"/>
      <c r="PML82" s="86"/>
      <c r="PMM82" s="86"/>
      <c r="PMN82" s="86"/>
      <c r="PMO82" s="86"/>
      <c r="PMP82" s="86"/>
      <c r="PMQ82" s="86"/>
      <c r="PMR82" s="86"/>
      <c r="PMS82" s="86"/>
      <c r="PMT82" s="86"/>
      <c r="PMU82" s="86"/>
      <c r="PMV82" s="86"/>
      <c r="PMW82" s="86"/>
      <c r="PMX82" s="86"/>
      <c r="PMY82" s="86"/>
      <c r="PMZ82" s="86"/>
      <c r="PNA82" s="86"/>
      <c r="PNB82" s="86"/>
      <c r="PNC82" s="86"/>
      <c r="PND82" s="86"/>
      <c r="PNE82" s="86"/>
      <c r="PNF82" s="86"/>
      <c r="PNG82" s="86"/>
      <c r="PNH82" s="86"/>
      <c r="PNI82" s="86"/>
      <c r="PNJ82" s="86"/>
      <c r="PNK82" s="86"/>
      <c r="PNL82" s="86"/>
      <c r="PNM82" s="86"/>
      <c r="PNN82" s="86"/>
      <c r="PNO82" s="86"/>
      <c r="PNP82" s="86"/>
      <c r="PNQ82" s="86"/>
      <c r="PNR82" s="86"/>
      <c r="PNS82" s="86"/>
      <c r="PNT82" s="86"/>
      <c r="PNU82" s="86"/>
      <c r="PNV82" s="86"/>
      <c r="PNW82" s="86"/>
      <c r="PNX82" s="86"/>
      <c r="PNY82" s="86"/>
      <c r="PNZ82" s="86"/>
      <c r="POA82" s="86"/>
      <c r="POB82" s="86"/>
      <c r="POC82" s="86"/>
      <c r="POD82" s="86"/>
      <c r="POE82" s="86"/>
      <c r="POF82" s="86"/>
      <c r="POG82" s="86"/>
      <c r="POH82" s="86"/>
      <c r="POI82" s="86"/>
      <c r="POJ82" s="86"/>
      <c r="POK82" s="86"/>
      <c r="POL82" s="86"/>
      <c r="POM82" s="86"/>
      <c r="PON82" s="86"/>
      <c r="POO82" s="86"/>
      <c r="POP82" s="86"/>
      <c r="POQ82" s="86"/>
      <c r="POR82" s="86"/>
      <c r="POS82" s="86"/>
      <c r="POT82" s="86"/>
      <c r="POU82" s="86"/>
      <c r="POV82" s="86"/>
      <c r="POW82" s="86"/>
      <c r="POX82" s="86"/>
      <c r="POY82" s="86"/>
      <c r="POZ82" s="86"/>
      <c r="PPA82" s="86"/>
      <c r="PPB82" s="86"/>
      <c r="PPC82" s="86"/>
      <c r="PPD82" s="86"/>
      <c r="PPE82" s="86"/>
      <c r="PPF82" s="86"/>
      <c r="PPG82" s="86"/>
      <c r="PPH82" s="86"/>
      <c r="PPI82" s="86"/>
      <c r="PPJ82" s="86"/>
      <c r="PPK82" s="86"/>
      <c r="PPL82" s="86"/>
      <c r="PPM82" s="86"/>
      <c r="PPN82" s="86"/>
      <c r="PPO82" s="86"/>
      <c r="PPP82" s="86"/>
      <c r="PPQ82" s="86"/>
      <c r="PPR82" s="86"/>
      <c r="PPS82" s="86"/>
      <c r="PPT82" s="86"/>
      <c r="PPU82" s="86"/>
      <c r="PPV82" s="86"/>
      <c r="PPW82" s="86"/>
      <c r="PPX82" s="86"/>
      <c r="PPY82" s="86"/>
      <c r="PPZ82" s="86"/>
      <c r="PQA82" s="86"/>
      <c r="PQB82" s="86"/>
      <c r="PQC82" s="86"/>
      <c r="PQD82" s="86"/>
      <c r="PQE82" s="86"/>
      <c r="PQF82" s="86"/>
      <c r="PQG82" s="86"/>
      <c r="PQH82" s="86"/>
      <c r="PQI82" s="86"/>
      <c r="PQJ82" s="86"/>
      <c r="PQK82" s="86"/>
      <c r="PQL82" s="86"/>
      <c r="PQM82" s="86"/>
      <c r="PQN82" s="86"/>
      <c r="PQO82" s="86"/>
      <c r="PQP82" s="86"/>
      <c r="PQQ82" s="86"/>
      <c r="PQR82" s="86"/>
      <c r="PQS82" s="86"/>
      <c r="PQT82" s="86"/>
      <c r="PQU82" s="86"/>
      <c r="PQV82" s="86"/>
      <c r="PQW82" s="86"/>
      <c r="PQX82" s="86"/>
      <c r="PQY82" s="86"/>
      <c r="PQZ82" s="86"/>
      <c r="PRA82" s="86"/>
      <c r="PRB82" s="86"/>
      <c r="PRC82" s="86"/>
      <c r="PRD82" s="86"/>
      <c r="PRE82" s="86"/>
      <c r="PRF82" s="86"/>
      <c r="PRG82" s="86"/>
      <c r="PRH82" s="86"/>
      <c r="PRI82" s="86"/>
      <c r="PRJ82" s="86"/>
      <c r="PRK82" s="86"/>
      <c r="PRL82" s="86"/>
      <c r="PRM82" s="86"/>
      <c r="PRN82" s="86"/>
      <c r="PRO82" s="86"/>
      <c r="PRP82" s="86"/>
      <c r="PRQ82" s="86"/>
      <c r="PRR82" s="86"/>
      <c r="PRS82" s="86"/>
      <c r="PRT82" s="86"/>
      <c r="PRU82" s="86"/>
      <c r="PRV82" s="86"/>
      <c r="PRW82" s="86"/>
      <c r="PRX82" s="86"/>
      <c r="PRY82" s="86"/>
      <c r="PRZ82" s="86"/>
      <c r="PSA82" s="86"/>
      <c r="PSB82" s="86"/>
      <c r="PSC82" s="86"/>
      <c r="PSD82" s="86"/>
      <c r="PSE82" s="86"/>
      <c r="PSF82" s="86"/>
      <c r="PSG82" s="86"/>
      <c r="PSH82" s="86"/>
      <c r="PSI82" s="86"/>
      <c r="PSJ82" s="86"/>
      <c r="PSK82" s="86"/>
      <c r="PSL82" s="86"/>
      <c r="PSM82" s="86"/>
      <c r="PSN82" s="86"/>
      <c r="PSO82" s="86"/>
      <c r="PSP82" s="86"/>
      <c r="PSQ82" s="86"/>
      <c r="PSR82" s="86"/>
      <c r="PSS82" s="86"/>
      <c r="PST82" s="86"/>
      <c r="PSU82" s="86"/>
      <c r="PSV82" s="86"/>
      <c r="PSW82" s="86"/>
      <c r="PSX82" s="86"/>
      <c r="PSY82" s="86"/>
      <c r="PSZ82" s="86"/>
      <c r="PTA82" s="86"/>
      <c r="PTB82" s="86"/>
      <c r="PTC82" s="86"/>
      <c r="PTD82" s="86"/>
      <c r="PTE82" s="86"/>
      <c r="PTF82" s="86"/>
      <c r="PTG82" s="86"/>
      <c r="PTH82" s="86"/>
      <c r="PTI82" s="86"/>
      <c r="PTJ82" s="86"/>
      <c r="PTK82" s="86"/>
      <c r="PTL82" s="86"/>
      <c r="PTM82" s="86"/>
      <c r="PTN82" s="86"/>
      <c r="PTO82" s="86"/>
      <c r="PTP82" s="86"/>
      <c r="PTQ82" s="86"/>
      <c r="PTR82" s="86"/>
      <c r="PTS82" s="86"/>
      <c r="PTT82" s="86"/>
      <c r="PTU82" s="86"/>
      <c r="PTV82" s="86"/>
      <c r="PTW82" s="86"/>
      <c r="PTX82" s="86"/>
      <c r="PTY82" s="86"/>
      <c r="PTZ82" s="86"/>
      <c r="PUA82" s="86"/>
      <c r="PUB82" s="86"/>
      <c r="PUC82" s="86"/>
      <c r="PUD82" s="86"/>
      <c r="PUE82" s="86"/>
      <c r="PUF82" s="86"/>
      <c r="PUG82" s="86"/>
      <c r="PUH82" s="86"/>
      <c r="PUI82" s="86"/>
      <c r="PUJ82" s="86"/>
      <c r="PUK82" s="86"/>
      <c r="PUL82" s="86"/>
      <c r="PUM82" s="86"/>
      <c r="PUN82" s="86"/>
      <c r="PUO82" s="86"/>
      <c r="PUP82" s="86"/>
      <c r="PUQ82" s="86"/>
      <c r="PUR82" s="86"/>
      <c r="PUS82" s="86"/>
      <c r="PUT82" s="86"/>
      <c r="PUU82" s="86"/>
      <c r="PUV82" s="86"/>
      <c r="PUW82" s="86"/>
      <c r="PUX82" s="86"/>
      <c r="PUY82" s="86"/>
      <c r="PUZ82" s="86"/>
      <c r="PVA82" s="86"/>
      <c r="PVB82" s="86"/>
      <c r="PVC82" s="86"/>
      <c r="PVD82" s="86"/>
      <c r="PVE82" s="86"/>
      <c r="PVF82" s="86"/>
      <c r="PVG82" s="86"/>
      <c r="PVH82" s="86"/>
      <c r="PVI82" s="86"/>
      <c r="PVJ82" s="86"/>
      <c r="PVK82" s="86"/>
      <c r="PVL82" s="86"/>
      <c r="PVM82" s="86"/>
      <c r="PVN82" s="86"/>
      <c r="PVO82" s="86"/>
      <c r="PVP82" s="86"/>
      <c r="PVQ82" s="86"/>
      <c r="PVR82" s="86"/>
      <c r="PVS82" s="86"/>
      <c r="PVT82" s="86"/>
      <c r="PVU82" s="86"/>
      <c r="PVV82" s="86"/>
      <c r="PVW82" s="86"/>
      <c r="PVX82" s="86"/>
      <c r="PVY82" s="86"/>
      <c r="PVZ82" s="86"/>
      <c r="PWA82" s="86"/>
      <c r="PWB82" s="86"/>
      <c r="PWC82" s="86"/>
      <c r="PWD82" s="86"/>
      <c r="PWE82" s="86"/>
      <c r="PWF82" s="86"/>
      <c r="PWG82" s="86"/>
      <c r="PWH82" s="86"/>
      <c r="PWI82" s="86"/>
      <c r="PWJ82" s="86"/>
      <c r="PWK82" s="86"/>
      <c r="PWL82" s="86"/>
      <c r="PWM82" s="86"/>
      <c r="PWN82" s="86"/>
      <c r="PWO82" s="86"/>
      <c r="PWP82" s="86"/>
      <c r="PWQ82" s="86"/>
      <c r="PWR82" s="86"/>
      <c r="PWS82" s="86"/>
      <c r="PWT82" s="86"/>
      <c r="PWU82" s="86"/>
      <c r="PWV82" s="86"/>
      <c r="PWW82" s="86"/>
      <c r="PWX82" s="86"/>
      <c r="PWY82" s="86"/>
      <c r="PWZ82" s="86"/>
      <c r="PXA82" s="86"/>
      <c r="PXB82" s="86"/>
      <c r="PXC82" s="86"/>
      <c r="PXD82" s="86"/>
      <c r="PXE82" s="86"/>
      <c r="PXF82" s="86"/>
      <c r="PXG82" s="86"/>
      <c r="PXH82" s="86"/>
      <c r="PXI82" s="86"/>
      <c r="PXJ82" s="86"/>
      <c r="PXK82" s="86"/>
      <c r="PXL82" s="86"/>
      <c r="PXM82" s="86"/>
      <c r="PXN82" s="86"/>
      <c r="PXO82" s="86"/>
      <c r="PXP82" s="86"/>
      <c r="PXQ82" s="86"/>
      <c r="PXR82" s="86"/>
      <c r="PXS82" s="86"/>
      <c r="PXT82" s="86"/>
      <c r="PXU82" s="86"/>
      <c r="PXV82" s="86"/>
      <c r="PXW82" s="86"/>
      <c r="PXX82" s="86"/>
      <c r="PXY82" s="86"/>
      <c r="PXZ82" s="86"/>
      <c r="PYA82" s="86"/>
      <c r="PYB82" s="86"/>
      <c r="PYC82" s="86"/>
      <c r="PYD82" s="86"/>
      <c r="PYE82" s="86"/>
      <c r="PYF82" s="86"/>
      <c r="PYG82" s="86"/>
      <c r="PYH82" s="86"/>
      <c r="PYI82" s="86"/>
      <c r="PYJ82" s="86"/>
      <c r="PYK82" s="86"/>
      <c r="PYL82" s="86"/>
      <c r="PYM82" s="86"/>
      <c r="PYN82" s="86"/>
      <c r="PYO82" s="86"/>
      <c r="PYP82" s="86"/>
      <c r="PYQ82" s="86"/>
      <c r="PYR82" s="86"/>
      <c r="PYS82" s="86"/>
      <c r="PYT82" s="86"/>
      <c r="PYU82" s="86"/>
      <c r="PYV82" s="86"/>
      <c r="PYW82" s="86"/>
      <c r="PYX82" s="86"/>
      <c r="PYY82" s="86"/>
      <c r="PYZ82" s="86"/>
      <c r="PZA82" s="86"/>
      <c r="PZB82" s="86"/>
      <c r="PZC82" s="86"/>
      <c r="PZD82" s="86"/>
      <c r="PZE82" s="86"/>
      <c r="PZF82" s="86"/>
      <c r="PZG82" s="86"/>
      <c r="PZH82" s="86"/>
      <c r="PZI82" s="86"/>
      <c r="PZJ82" s="86"/>
      <c r="PZK82" s="86"/>
      <c r="PZL82" s="86"/>
      <c r="PZM82" s="86"/>
      <c r="PZN82" s="86"/>
      <c r="PZO82" s="86"/>
      <c r="PZP82" s="86"/>
      <c r="PZQ82" s="86"/>
      <c r="PZR82" s="86"/>
      <c r="PZS82" s="86"/>
      <c r="PZT82" s="86"/>
      <c r="PZU82" s="86"/>
      <c r="PZV82" s="86"/>
      <c r="PZW82" s="86"/>
      <c r="PZX82" s="86"/>
      <c r="PZY82" s="86"/>
      <c r="PZZ82" s="86"/>
      <c r="QAA82" s="86"/>
      <c r="QAB82" s="86"/>
      <c r="QAC82" s="86"/>
      <c r="QAD82" s="86"/>
      <c r="QAE82" s="86"/>
      <c r="QAF82" s="86"/>
      <c r="QAG82" s="86"/>
      <c r="QAH82" s="86"/>
      <c r="QAI82" s="86"/>
      <c r="QAJ82" s="86"/>
      <c r="QAK82" s="86"/>
      <c r="QAL82" s="86"/>
      <c r="QAM82" s="86"/>
      <c r="QAN82" s="86"/>
      <c r="QAO82" s="86"/>
      <c r="QAP82" s="86"/>
      <c r="QAQ82" s="86"/>
      <c r="QAR82" s="86"/>
      <c r="QAS82" s="86"/>
      <c r="QAT82" s="86"/>
      <c r="QAU82" s="86"/>
      <c r="QAV82" s="86"/>
      <c r="QAW82" s="86"/>
      <c r="QAX82" s="86"/>
      <c r="QAY82" s="86"/>
      <c r="QAZ82" s="86"/>
      <c r="QBA82" s="86"/>
      <c r="QBB82" s="86"/>
      <c r="QBC82" s="86"/>
      <c r="QBD82" s="86"/>
      <c r="QBE82" s="86"/>
      <c r="QBF82" s="86"/>
      <c r="QBG82" s="86"/>
      <c r="QBH82" s="86"/>
      <c r="QBI82" s="86"/>
      <c r="QBJ82" s="86"/>
      <c r="QBK82" s="86"/>
      <c r="QBL82" s="86"/>
      <c r="QBM82" s="86"/>
      <c r="QBN82" s="86"/>
      <c r="QBO82" s="86"/>
      <c r="QBP82" s="86"/>
      <c r="QBQ82" s="86"/>
      <c r="QBR82" s="86"/>
      <c r="QBS82" s="86"/>
      <c r="QBT82" s="86"/>
      <c r="QBU82" s="86"/>
      <c r="QBV82" s="86"/>
      <c r="QBW82" s="86"/>
      <c r="QBX82" s="86"/>
      <c r="QBY82" s="86"/>
      <c r="QBZ82" s="86"/>
      <c r="QCA82" s="86"/>
      <c r="QCB82" s="86"/>
      <c r="QCC82" s="86"/>
      <c r="QCD82" s="86"/>
      <c r="QCE82" s="86"/>
      <c r="QCF82" s="86"/>
      <c r="QCG82" s="86"/>
      <c r="QCH82" s="86"/>
      <c r="QCI82" s="86"/>
      <c r="QCJ82" s="86"/>
      <c r="QCK82" s="86"/>
      <c r="QCL82" s="86"/>
      <c r="QCM82" s="86"/>
      <c r="QCN82" s="86"/>
      <c r="QCO82" s="86"/>
      <c r="QCP82" s="86"/>
      <c r="QCQ82" s="86"/>
      <c r="QCR82" s="86"/>
      <c r="QCS82" s="86"/>
      <c r="QCT82" s="86"/>
      <c r="QCU82" s="86"/>
      <c r="QCV82" s="86"/>
      <c r="QCW82" s="86"/>
      <c r="QCX82" s="86"/>
      <c r="QCY82" s="86"/>
      <c r="QCZ82" s="86"/>
      <c r="QDA82" s="86"/>
      <c r="QDB82" s="86"/>
      <c r="QDC82" s="86"/>
      <c r="QDD82" s="86"/>
      <c r="QDE82" s="86"/>
      <c r="QDF82" s="86"/>
      <c r="QDG82" s="86"/>
      <c r="QDH82" s="86"/>
      <c r="QDI82" s="86"/>
      <c r="QDJ82" s="86"/>
      <c r="QDK82" s="86"/>
      <c r="QDL82" s="86"/>
      <c r="QDM82" s="86"/>
      <c r="QDN82" s="86"/>
      <c r="QDO82" s="86"/>
      <c r="QDP82" s="86"/>
      <c r="QDQ82" s="86"/>
      <c r="QDR82" s="86"/>
      <c r="QDS82" s="86"/>
      <c r="QDT82" s="86"/>
      <c r="QDU82" s="86"/>
      <c r="QDV82" s="86"/>
      <c r="QDW82" s="86"/>
      <c r="QDX82" s="86"/>
      <c r="QDY82" s="86"/>
      <c r="QDZ82" s="86"/>
      <c r="QEA82" s="86"/>
      <c r="QEB82" s="86"/>
      <c r="QEC82" s="86"/>
      <c r="QED82" s="86"/>
      <c r="QEE82" s="86"/>
      <c r="QEF82" s="86"/>
      <c r="QEG82" s="86"/>
      <c r="QEH82" s="86"/>
      <c r="QEI82" s="86"/>
      <c r="QEJ82" s="86"/>
      <c r="QEK82" s="86"/>
      <c r="QEL82" s="86"/>
      <c r="QEM82" s="86"/>
      <c r="QEN82" s="86"/>
      <c r="QEO82" s="86"/>
      <c r="QEP82" s="86"/>
      <c r="QEQ82" s="86"/>
      <c r="QER82" s="86"/>
      <c r="QES82" s="86"/>
      <c r="QET82" s="86"/>
      <c r="QEU82" s="86"/>
      <c r="QEV82" s="86"/>
      <c r="QEW82" s="86"/>
      <c r="QEX82" s="86"/>
      <c r="QEY82" s="86"/>
      <c r="QEZ82" s="86"/>
      <c r="QFA82" s="86"/>
      <c r="QFB82" s="86"/>
      <c r="QFC82" s="86"/>
      <c r="QFD82" s="86"/>
      <c r="QFE82" s="86"/>
      <c r="QFF82" s="86"/>
      <c r="QFG82" s="86"/>
      <c r="QFH82" s="86"/>
      <c r="QFI82" s="86"/>
      <c r="QFJ82" s="86"/>
      <c r="QFK82" s="86"/>
      <c r="QFL82" s="86"/>
      <c r="QFM82" s="86"/>
      <c r="QFN82" s="86"/>
      <c r="QFO82" s="86"/>
      <c r="QFP82" s="86"/>
      <c r="QFQ82" s="86"/>
      <c r="QFR82" s="86"/>
      <c r="QFS82" s="86"/>
      <c r="QFT82" s="86"/>
      <c r="QFU82" s="86"/>
      <c r="QFV82" s="86"/>
      <c r="QFW82" s="86"/>
      <c r="QFX82" s="86"/>
      <c r="QFY82" s="86"/>
      <c r="QFZ82" s="86"/>
      <c r="QGA82" s="86"/>
      <c r="QGB82" s="86"/>
      <c r="QGC82" s="86"/>
      <c r="QGD82" s="86"/>
      <c r="QGE82" s="86"/>
      <c r="QGF82" s="86"/>
      <c r="QGG82" s="86"/>
      <c r="QGH82" s="86"/>
      <c r="QGI82" s="86"/>
      <c r="QGJ82" s="86"/>
      <c r="QGK82" s="86"/>
      <c r="QGL82" s="86"/>
      <c r="QGM82" s="86"/>
      <c r="QGN82" s="86"/>
      <c r="QGO82" s="86"/>
      <c r="QGP82" s="86"/>
      <c r="QGQ82" s="86"/>
      <c r="QGR82" s="86"/>
      <c r="QGS82" s="86"/>
      <c r="QGT82" s="86"/>
      <c r="QGU82" s="86"/>
      <c r="QGV82" s="86"/>
      <c r="QGW82" s="86"/>
      <c r="QGX82" s="86"/>
      <c r="QGY82" s="86"/>
      <c r="QGZ82" s="86"/>
      <c r="QHA82" s="86"/>
      <c r="QHB82" s="86"/>
      <c r="QHC82" s="86"/>
      <c r="QHD82" s="86"/>
      <c r="QHE82" s="86"/>
      <c r="QHF82" s="86"/>
      <c r="QHG82" s="86"/>
      <c r="QHH82" s="86"/>
      <c r="QHI82" s="86"/>
      <c r="QHJ82" s="86"/>
      <c r="QHK82" s="86"/>
      <c r="QHL82" s="86"/>
      <c r="QHM82" s="86"/>
      <c r="QHN82" s="86"/>
      <c r="QHO82" s="86"/>
      <c r="QHP82" s="86"/>
      <c r="QHQ82" s="86"/>
      <c r="QHR82" s="86"/>
      <c r="QHS82" s="86"/>
      <c r="QHT82" s="86"/>
      <c r="QHU82" s="86"/>
      <c r="QHV82" s="86"/>
      <c r="QHW82" s="86"/>
      <c r="QHX82" s="86"/>
      <c r="QHY82" s="86"/>
      <c r="QHZ82" s="86"/>
      <c r="QIA82" s="86"/>
      <c r="QIB82" s="86"/>
      <c r="QIC82" s="86"/>
      <c r="QID82" s="86"/>
      <c r="QIE82" s="86"/>
      <c r="QIF82" s="86"/>
      <c r="QIG82" s="86"/>
      <c r="QIH82" s="86"/>
      <c r="QII82" s="86"/>
      <c r="QIJ82" s="86"/>
      <c r="QIK82" s="86"/>
      <c r="QIL82" s="86"/>
      <c r="QIM82" s="86"/>
      <c r="QIN82" s="86"/>
      <c r="QIO82" s="86"/>
      <c r="QIP82" s="86"/>
      <c r="QIQ82" s="86"/>
      <c r="QIR82" s="86"/>
      <c r="QIS82" s="86"/>
      <c r="QIT82" s="86"/>
      <c r="QIU82" s="86"/>
      <c r="QIV82" s="86"/>
      <c r="QIW82" s="86"/>
      <c r="QIX82" s="86"/>
      <c r="QIY82" s="86"/>
      <c r="QIZ82" s="86"/>
      <c r="QJA82" s="86"/>
      <c r="QJB82" s="86"/>
      <c r="QJC82" s="86"/>
      <c r="QJD82" s="86"/>
      <c r="QJE82" s="86"/>
      <c r="QJF82" s="86"/>
      <c r="QJG82" s="86"/>
      <c r="QJH82" s="86"/>
      <c r="QJI82" s="86"/>
      <c r="QJJ82" s="86"/>
      <c r="QJK82" s="86"/>
      <c r="QJL82" s="86"/>
      <c r="QJM82" s="86"/>
      <c r="QJN82" s="86"/>
      <c r="QJO82" s="86"/>
      <c r="QJP82" s="86"/>
      <c r="QJQ82" s="86"/>
      <c r="QJR82" s="86"/>
      <c r="QJS82" s="86"/>
      <c r="QJT82" s="86"/>
      <c r="QJU82" s="86"/>
      <c r="QJV82" s="86"/>
      <c r="QJW82" s="86"/>
      <c r="QJX82" s="86"/>
      <c r="QJY82" s="86"/>
      <c r="QJZ82" s="86"/>
      <c r="QKA82" s="86"/>
      <c r="QKB82" s="86"/>
      <c r="QKC82" s="86"/>
      <c r="QKD82" s="86"/>
      <c r="QKE82" s="86"/>
      <c r="QKF82" s="86"/>
      <c r="QKG82" s="86"/>
      <c r="QKH82" s="86"/>
      <c r="QKI82" s="86"/>
      <c r="QKJ82" s="86"/>
      <c r="QKK82" s="86"/>
      <c r="QKL82" s="86"/>
      <c r="QKM82" s="86"/>
      <c r="QKN82" s="86"/>
      <c r="QKO82" s="86"/>
      <c r="QKP82" s="86"/>
      <c r="QKQ82" s="86"/>
      <c r="QKR82" s="86"/>
      <c r="QKS82" s="86"/>
      <c r="QKT82" s="86"/>
      <c r="QKU82" s="86"/>
      <c r="QKV82" s="86"/>
      <c r="QKW82" s="86"/>
      <c r="QKX82" s="86"/>
      <c r="QKY82" s="86"/>
      <c r="QKZ82" s="86"/>
      <c r="QLA82" s="86"/>
      <c r="QLB82" s="86"/>
      <c r="QLC82" s="86"/>
      <c r="QLD82" s="86"/>
      <c r="QLE82" s="86"/>
      <c r="QLF82" s="86"/>
      <c r="QLG82" s="86"/>
      <c r="QLH82" s="86"/>
      <c r="QLI82" s="86"/>
      <c r="QLJ82" s="86"/>
      <c r="QLK82" s="86"/>
      <c r="QLL82" s="86"/>
      <c r="QLM82" s="86"/>
      <c r="QLN82" s="86"/>
      <c r="QLO82" s="86"/>
      <c r="QLP82" s="86"/>
      <c r="QLQ82" s="86"/>
      <c r="QLR82" s="86"/>
      <c r="QLS82" s="86"/>
      <c r="QLT82" s="86"/>
      <c r="QLU82" s="86"/>
      <c r="QLV82" s="86"/>
      <c r="QLW82" s="86"/>
      <c r="QLX82" s="86"/>
      <c r="QLY82" s="86"/>
      <c r="QLZ82" s="86"/>
      <c r="QMA82" s="86"/>
      <c r="QMB82" s="86"/>
      <c r="QMC82" s="86"/>
      <c r="QMD82" s="86"/>
      <c r="QME82" s="86"/>
      <c r="QMF82" s="86"/>
      <c r="QMG82" s="86"/>
      <c r="QMH82" s="86"/>
      <c r="QMI82" s="86"/>
      <c r="QMJ82" s="86"/>
      <c r="QMK82" s="86"/>
      <c r="QML82" s="86"/>
      <c r="QMM82" s="86"/>
      <c r="QMN82" s="86"/>
      <c r="QMO82" s="86"/>
      <c r="QMP82" s="86"/>
      <c r="QMQ82" s="86"/>
      <c r="QMR82" s="86"/>
      <c r="QMS82" s="86"/>
      <c r="QMT82" s="86"/>
      <c r="QMU82" s="86"/>
      <c r="QMV82" s="86"/>
      <c r="QMW82" s="86"/>
      <c r="QMX82" s="86"/>
      <c r="QMY82" s="86"/>
      <c r="QMZ82" s="86"/>
      <c r="QNA82" s="86"/>
      <c r="QNB82" s="86"/>
      <c r="QNC82" s="86"/>
      <c r="QND82" s="86"/>
      <c r="QNE82" s="86"/>
      <c r="QNF82" s="86"/>
      <c r="QNG82" s="86"/>
      <c r="QNH82" s="86"/>
      <c r="QNI82" s="86"/>
      <c r="QNJ82" s="86"/>
      <c r="QNK82" s="86"/>
      <c r="QNL82" s="86"/>
      <c r="QNM82" s="86"/>
      <c r="QNN82" s="86"/>
      <c r="QNO82" s="86"/>
      <c r="QNP82" s="86"/>
      <c r="QNQ82" s="86"/>
      <c r="QNR82" s="86"/>
      <c r="QNS82" s="86"/>
      <c r="QNT82" s="86"/>
      <c r="QNU82" s="86"/>
      <c r="QNV82" s="86"/>
      <c r="QNW82" s="86"/>
      <c r="QNX82" s="86"/>
      <c r="QNY82" s="86"/>
      <c r="QNZ82" s="86"/>
      <c r="QOA82" s="86"/>
      <c r="QOB82" s="86"/>
      <c r="QOC82" s="86"/>
      <c r="QOD82" s="86"/>
      <c r="QOE82" s="86"/>
      <c r="QOF82" s="86"/>
      <c r="QOG82" s="86"/>
      <c r="QOH82" s="86"/>
      <c r="QOI82" s="86"/>
      <c r="QOJ82" s="86"/>
      <c r="QOK82" s="86"/>
      <c r="QOL82" s="86"/>
      <c r="QOM82" s="86"/>
      <c r="QON82" s="86"/>
      <c r="QOO82" s="86"/>
      <c r="QOP82" s="86"/>
      <c r="QOQ82" s="86"/>
      <c r="QOR82" s="86"/>
      <c r="QOS82" s="86"/>
      <c r="QOT82" s="86"/>
      <c r="QOU82" s="86"/>
      <c r="QOV82" s="86"/>
      <c r="QOW82" s="86"/>
      <c r="QOX82" s="86"/>
      <c r="QOY82" s="86"/>
      <c r="QOZ82" s="86"/>
      <c r="QPA82" s="86"/>
      <c r="QPB82" s="86"/>
      <c r="QPC82" s="86"/>
      <c r="QPD82" s="86"/>
      <c r="QPE82" s="86"/>
      <c r="QPF82" s="86"/>
      <c r="QPG82" s="86"/>
      <c r="QPH82" s="86"/>
      <c r="QPI82" s="86"/>
      <c r="QPJ82" s="86"/>
      <c r="QPK82" s="86"/>
      <c r="QPL82" s="86"/>
      <c r="QPM82" s="86"/>
      <c r="QPN82" s="86"/>
      <c r="QPO82" s="86"/>
      <c r="QPP82" s="86"/>
      <c r="QPQ82" s="86"/>
      <c r="QPR82" s="86"/>
      <c r="QPS82" s="86"/>
      <c r="QPT82" s="86"/>
      <c r="QPU82" s="86"/>
      <c r="QPV82" s="86"/>
      <c r="QPW82" s="86"/>
      <c r="QPX82" s="86"/>
      <c r="QPY82" s="86"/>
      <c r="QPZ82" s="86"/>
      <c r="QQA82" s="86"/>
      <c r="QQB82" s="86"/>
      <c r="QQC82" s="86"/>
      <c r="QQD82" s="86"/>
      <c r="QQE82" s="86"/>
      <c r="QQF82" s="86"/>
      <c r="QQG82" s="86"/>
      <c r="QQH82" s="86"/>
      <c r="QQI82" s="86"/>
      <c r="QQJ82" s="86"/>
      <c r="QQK82" s="86"/>
      <c r="QQL82" s="86"/>
      <c r="QQM82" s="86"/>
      <c r="QQN82" s="86"/>
      <c r="QQO82" s="86"/>
      <c r="QQP82" s="86"/>
      <c r="QQQ82" s="86"/>
      <c r="QQR82" s="86"/>
      <c r="QQS82" s="86"/>
      <c r="QQT82" s="86"/>
      <c r="QQU82" s="86"/>
      <c r="QQV82" s="86"/>
      <c r="QQW82" s="86"/>
      <c r="QQX82" s="86"/>
      <c r="QQY82" s="86"/>
      <c r="QQZ82" s="86"/>
      <c r="QRA82" s="86"/>
      <c r="QRB82" s="86"/>
      <c r="QRC82" s="86"/>
      <c r="QRD82" s="86"/>
      <c r="QRE82" s="86"/>
      <c r="QRF82" s="86"/>
      <c r="QRG82" s="86"/>
      <c r="QRH82" s="86"/>
      <c r="QRI82" s="86"/>
      <c r="QRJ82" s="86"/>
      <c r="QRK82" s="86"/>
      <c r="QRL82" s="86"/>
      <c r="QRM82" s="86"/>
      <c r="QRN82" s="86"/>
      <c r="QRO82" s="86"/>
      <c r="QRP82" s="86"/>
      <c r="QRQ82" s="86"/>
      <c r="QRR82" s="86"/>
      <c r="QRS82" s="86"/>
      <c r="QRT82" s="86"/>
      <c r="QRU82" s="86"/>
      <c r="QRV82" s="86"/>
      <c r="QRW82" s="86"/>
      <c r="QRX82" s="86"/>
      <c r="QRY82" s="86"/>
      <c r="QRZ82" s="86"/>
      <c r="QSA82" s="86"/>
      <c r="QSB82" s="86"/>
      <c r="QSC82" s="86"/>
      <c r="QSD82" s="86"/>
      <c r="QSE82" s="86"/>
      <c r="QSF82" s="86"/>
      <c r="QSG82" s="86"/>
      <c r="QSH82" s="86"/>
      <c r="QSI82" s="86"/>
      <c r="QSJ82" s="86"/>
      <c r="QSK82" s="86"/>
      <c r="QSL82" s="86"/>
      <c r="QSM82" s="86"/>
      <c r="QSN82" s="86"/>
      <c r="QSO82" s="86"/>
      <c r="QSP82" s="86"/>
      <c r="QSQ82" s="86"/>
      <c r="QSR82" s="86"/>
      <c r="QSS82" s="86"/>
      <c r="QST82" s="86"/>
      <c r="QSU82" s="86"/>
      <c r="QSV82" s="86"/>
      <c r="QSW82" s="86"/>
      <c r="QSX82" s="86"/>
      <c r="QSY82" s="86"/>
      <c r="QSZ82" s="86"/>
      <c r="QTA82" s="86"/>
      <c r="QTB82" s="86"/>
      <c r="QTC82" s="86"/>
      <c r="QTD82" s="86"/>
      <c r="QTE82" s="86"/>
      <c r="QTF82" s="86"/>
      <c r="QTG82" s="86"/>
      <c r="QTH82" s="86"/>
      <c r="QTI82" s="86"/>
      <c r="QTJ82" s="86"/>
      <c r="QTK82" s="86"/>
      <c r="QTL82" s="86"/>
      <c r="QTM82" s="86"/>
      <c r="QTN82" s="86"/>
      <c r="QTO82" s="86"/>
      <c r="QTP82" s="86"/>
      <c r="QTQ82" s="86"/>
      <c r="QTR82" s="86"/>
      <c r="QTS82" s="86"/>
      <c r="QTT82" s="86"/>
      <c r="QTU82" s="86"/>
      <c r="QTV82" s="86"/>
      <c r="QTW82" s="86"/>
      <c r="QTX82" s="86"/>
      <c r="QTY82" s="86"/>
      <c r="QTZ82" s="86"/>
      <c r="QUA82" s="86"/>
      <c r="QUB82" s="86"/>
      <c r="QUC82" s="86"/>
      <c r="QUD82" s="86"/>
      <c r="QUE82" s="86"/>
      <c r="QUF82" s="86"/>
      <c r="QUG82" s="86"/>
      <c r="QUH82" s="86"/>
      <c r="QUI82" s="86"/>
      <c r="QUJ82" s="86"/>
      <c r="QUK82" s="86"/>
      <c r="QUL82" s="86"/>
      <c r="QUM82" s="86"/>
      <c r="QUN82" s="86"/>
      <c r="QUO82" s="86"/>
      <c r="QUP82" s="86"/>
      <c r="QUQ82" s="86"/>
      <c r="QUR82" s="86"/>
      <c r="QUS82" s="86"/>
      <c r="QUT82" s="86"/>
      <c r="QUU82" s="86"/>
      <c r="QUV82" s="86"/>
      <c r="QUW82" s="86"/>
      <c r="QUX82" s="86"/>
      <c r="QUY82" s="86"/>
      <c r="QUZ82" s="86"/>
      <c r="QVA82" s="86"/>
      <c r="QVB82" s="86"/>
      <c r="QVC82" s="86"/>
      <c r="QVD82" s="86"/>
      <c r="QVE82" s="86"/>
      <c r="QVF82" s="86"/>
      <c r="QVG82" s="86"/>
      <c r="QVH82" s="86"/>
      <c r="QVI82" s="86"/>
      <c r="QVJ82" s="86"/>
      <c r="QVK82" s="86"/>
      <c r="QVL82" s="86"/>
      <c r="QVM82" s="86"/>
      <c r="QVN82" s="86"/>
      <c r="QVO82" s="86"/>
      <c r="QVP82" s="86"/>
      <c r="QVQ82" s="86"/>
      <c r="QVR82" s="86"/>
      <c r="QVS82" s="86"/>
      <c r="QVT82" s="86"/>
      <c r="QVU82" s="86"/>
      <c r="QVV82" s="86"/>
      <c r="QVW82" s="86"/>
      <c r="QVX82" s="86"/>
      <c r="QVY82" s="86"/>
      <c r="QVZ82" s="86"/>
      <c r="QWA82" s="86"/>
      <c r="QWB82" s="86"/>
      <c r="QWC82" s="86"/>
      <c r="QWD82" s="86"/>
      <c r="QWE82" s="86"/>
      <c r="QWF82" s="86"/>
      <c r="QWG82" s="86"/>
      <c r="QWH82" s="86"/>
      <c r="QWI82" s="86"/>
      <c r="QWJ82" s="86"/>
      <c r="QWK82" s="86"/>
      <c r="QWL82" s="86"/>
      <c r="QWM82" s="86"/>
      <c r="QWN82" s="86"/>
      <c r="QWO82" s="86"/>
      <c r="QWP82" s="86"/>
      <c r="QWQ82" s="86"/>
      <c r="QWR82" s="86"/>
      <c r="QWS82" s="86"/>
      <c r="QWT82" s="86"/>
      <c r="QWU82" s="86"/>
      <c r="QWV82" s="86"/>
      <c r="QWW82" s="86"/>
      <c r="QWX82" s="86"/>
      <c r="QWY82" s="86"/>
      <c r="QWZ82" s="86"/>
      <c r="QXA82" s="86"/>
      <c r="QXB82" s="86"/>
      <c r="QXC82" s="86"/>
      <c r="QXD82" s="86"/>
      <c r="QXE82" s="86"/>
      <c r="QXF82" s="86"/>
      <c r="QXG82" s="86"/>
      <c r="QXH82" s="86"/>
      <c r="QXI82" s="86"/>
      <c r="QXJ82" s="86"/>
      <c r="QXK82" s="86"/>
      <c r="QXL82" s="86"/>
      <c r="QXM82" s="86"/>
      <c r="QXN82" s="86"/>
      <c r="QXO82" s="86"/>
      <c r="QXP82" s="86"/>
      <c r="QXQ82" s="86"/>
      <c r="QXR82" s="86"/>
      <c r="QXS82" s="86"/>
      <c r="QXT82" s="86"/>
      <c r="QXU82" s="86"/>
      <c r="QXV82" s="86"/>
      <c r="QXW82" s="86"/>
      <c r="QXX82" s="86"/>
      <c r="QXY82" s="86"/>
      <c r="QXZ82" s="86"/>
      <c r="QYA82" s="86"/>
      <c r="QYB82" s="86"/>
      <c r="QYC82" s="86"/>
      <c r="QYD82" s="86"/>
      <c r="QYE82" s="86"/>
      <c r="QYF82" s="86"/>
      <c r="QYG82" s="86"/>
      <c r="QYH82" s="86"/>
      <c r="QYI82" s="86"/>
      <c r="QYJ82" s="86"/>
      <c r="QYK82" s="86"/>
      <c r="QYL82" s="86"/>
      <c r="QYM82" s="86"/>
      <c r="QYN82" s="86"/>
      <c r="QYO82" s="86"/>
      <c r="QYP82" s="86"/>
      <c r="QYQ82" s="86"/>
      <c r="QYR82" s="86"/>
      <c r="QYS82" s="86"/>
      <c r="QYT82" s="86"/>
      <c r="QYU82" s="86"/>
      <c r="QYV82" s="86"/>
      <c r="QYW82" s="86"/>
      <c r="QYX82" s="86"/>
      <c r="QYY82" s="86"/>
      <c r="QYZ82" s="86"/>
      <c r="QZA82" s="86"/>
      <c r="QZB82" s="86"/>
      <c r="QZC82" s="86"/>
      <c r="QZD82" s="86"/>
      <c r="QZE82" s="86"/>
      <c r="QZF82" s="86"/>
      <c r="QZG82" s="86"/>
      <c r="QZH82" s="86"/>
      <c r="QZI82" s="86"/>
      <c r="QZJ82" s="86"/>
      <c r="QZK82" s="86"/>
      <c r="QZL82" s="86"/>
      <c r="QZM82" s="86"/>
      <c r="QZN82" s="86"/>
      <c r="QZO82" s="86"/>
      <c r="QZP82" s="86"/>
      <c r="QZQ82" s="86"/>
      <c r="QZR82" s="86"/>
      <c r="QZS82" s="86"/>
      <c r="QZT82" s="86"/>
      <c r="QZU82" s="86"/>
      <c r="QZV82" s="86"/>
      <c r="QZW82" s="86"/>
      <c r="QZX82" s="86"/>
      <c r="QZY82" s="86"/>
      <c r="QZZ82" s="86"/>
      <c r="RAA82" s="86"/>
      <c r="RAB82" s="86"/>
      <c r="RAC82" s="86"/>
      <c r="RAD82" s="86"/>
      <c r="RAE82" s="86"/>
      <c r="RAF82" s="86"/>
      <c r="RAG82" s="86"/>
      <c r="RAH82" s="86"/>
      <c r="RAI82" s="86"/>
      <c r="RAJ82" s="86"/>
      <c r="RAK82" s="86"/>
      <c r="RAL82" s="86"/>
      <c r="RAM82" s="86"/>
      <c r="RAN82" s="86"/>
      <c r="RAO82" s="86"/>
      <c r="RAP82" s="86"/>
      <c r="RAQ82" s="86"/>
      <c r="RAR82" s="86"/>
      <c r="RAS82" s="86"/>
      <c r="RAT82" s="86"/>
      <c r="RAU82" s="86"/>
      <c r="RAV82" s="86"/>
      <c r="RAW82" s="86"/>
      <c r="RAX82" s="86"/>
      <c r="RAY82" s="86"/>
      <c r="RAZ82" s="86"/>
      <c r="RBA82" s="86"/>
      <c r="RBB82" s="86"/>
      <c r="RBC82" s="86"/>
      <c r="RBD82" s="86"/>
      <c r="RBE82" s="86"/>
      <c r="RBF82" s="86"/>
      <c r="RBG82" s="86"/>
      <c r="RBH82" s="86"/>
      <c r="RBI82" s="86"/>
      <c r="RBJ82" s="86"/>
      <c r="RBK82" s="86"/>
      <c r="RBL82" s="86"/>
      <c r="RBM82" s="86"/>
      <c r="RBN82" s="86"/>
      <c r="RBO82" s="86"/>
      <c r="RBP82" s="86"/>
      <c r="RBQ82" s="86"/>
      <c r="RBR82" s="86"/>
      <c r="RBS82" s="86"/>
      <c r="RBT82" s="86"/>
      <c r="RBU82" s="86"/>
      <c r="RBV82" s="86"/>
      <c r="RBW82" s="86"/>
      <c r="RBX82" s="86"/>
      <c r="RBY82" s="86"/>
      <c r="RBZ82" s="86"/>
      <c r="RCA82" s="86"/>
      <c r="RCB82" s="86"/>
      <c r="RCC82" s="86"/>
      <c r="RCD82" s="86"/>
      <c r="RCE82" s="86"/>
      <c r="RCF82" s="86"/>
      <c r="RCG82" s="86"/>
      <c r="RCH82" s="86"/>
      <c r="RCI82" s="86"/>
      <c r="RCJ82" s="86"/>
      <c r="RCK82" s="86"/>
      <c r="RCL82" s="86"/>
      <c r="RCM82" s="86"/>
      <c r="RCN82" s="86"/>
      <c r="RCO82" s="86"/>
      <c r="RCP82" s="86"/>
      <c r="RCQ82" s="86"/>
      <c r="RCR82" s="86"/>
      <c r="RCS82" s="86"/>
      <c r="RCT82" s="86"/>
      <c r="RCU82" s="86"/>
      <c r="RCV82" s="86"/>
      <c r="RCW82" s="86"/>
      <c r="RCX82" s="86"/>
      <c r="RCY82" s="86"/>
      <c r="RCZ82" s="86"/>
      <c r="RDA82" s="86"/>
      <c r="RDB82" s="86"/>
      <c r="RDC82" s="86"/>
      <c r="RDD82" s="86"/>
      <c r="RDE82" s="86"/>
      <c r="RDF82" s="86"/>
      <c r="RDG82" s="86"/>
      <c r="RDH82" s="86"/>
      <c r="RDI82" s="86"/>
      <c r="RDJ82" s="86"/>
      <c r="RDK82" s="86"/>
      <c r="RDL82" s="86"/>
      <c r="RDM82" s="86"/>
      <c r="RDN82" s="86"/>
      <c r="RDO82" s="86"/>
      <c r="RDP82" s="86"/>
      <c r="RDQ82" s="86"/>
      <c r="RDR82" s="86"/>
      <c r="RDS82" s="86"/>
      <c r="RDT82" s="86"/>
      <c r="RDU82" s="86"/>
      <c r="RDV82" s="86"/>
      <c r="RDW82" s="86"/>
      <c r="RDX82" s="86"/>
      <c r="RDY82" s="86"/>
      <c r="RDZ82" s="86"/>
      <c r="REA82" s="86"/>
      <c r="REB82" s="86"/>
      <c r="REC82" s="86"/>
      <c r="RED82" s="86"/>
      <c r="REE82" s="86"/>
      <c r="REF82" s="86"/>
      <c r="REG82" s="86"/>
      <c r="REH82" s="86"/>
      <c r="REI82" s="86"/>
      <c r="REJ82" s="86"/>
      <c r="REK82" s="86"/>
      <c r="REL82" s="86"/>
      <c r="REM82" s="86"/>
      <c r="REN82" s="86"/>
      <c r="REO82" s="86"/>
      <c r="REP82" s="86"/>
      <c r="REQ82" s="86"/>
      <c r="RER82" s="86"/>
      <c r="RES82" s="86"/>
      <c r="RET82" s="86"/>
      <c r="REU82" s="86"/>
      <c r="REV82" s="86"/>
      <c r="REW82" s="86"/>
      <c r="REX82" s="86"/>
      <c r="REY82" s="86"/>
      <c r="REZ82" s="86"/>
      <c r="RFA82" s="86"/>
      <c r="RFB82" s="86"/>
      <c r="RFC82" s="86"/>
      <c r="RFD82" s="86"/>
      <c r="RFE82" s="86"/>
      <c r="RFF82" s="86"/>
      <c r="RFG82" s="86"/>
      <c r="RFH82" s="86"/>
      <c r="RFI82" s="86"/>
      <c r="RFJ82" s="86"/>
      <c r="RFK82" s="86"/>
      <c r="RFL82" s="86"/>
      <c r="RFM82" s="86"/>
      <c r="RFN82" s="86"/>
      <c r="RFO82" s="86"/>
      <c r="RFP82" s="86"/>
      <c r="RFQ82" s="86"/>
      <c r="RFR82" s="86"/>
      <c r="RFS82" s="86"/>
      <c r="RFT82" s="86"/>
      <c r="RFU82" s="86"/>
      <c r="RFV82" s="86"/>
      <c r="RFW82" s="86"/>
      <c r="RFX82" s="86"/>
      <c r="RFY82" s="86"/>
      <c r="RFZ82" s="86"/>
      <c r="RGA82" s="86"/>
      <c r="RGB82" s="86"/>
      <c r="RGC82" s="86"/>
      <c r="RGD82" s="86"/>
      <c r="RGE82" s="86"/>
      <c r="RGF82" s="86"/>
      <c r="RGG82" s="86"/>
      <c r="RGH82" s="86"/>
      <c r="RGI82" s="86"/>
      <c r="RGJ82" s="86"/>
      <c r="RGK82" s="86"/>
      <c r="RGL82" s="86"/>
      <c r="RGM82" s="86"/>
      <c r="RGN82" s="86"/>
      <c r="RGO82" s="86"/>
      <c r="RGP82" s="86"/>
      <c r="RGQ82" s="86"/>
      <c r="RGR82" s="86"/>
      <c r="RGS82" s="86"/>
      <c r="RGT82" s="86"/>
      <c r="RGU82" s="86"/>
      <c r="RGV82" s="86"/>
      <c r="RGW82" s="86"/>
      <c r="RGX82" s="86"/>
      <c r="RGY82" s="86"/>
      <c r="RGZ82" s="86"/>
      <c r="RHA82" s="86"/>
      <c r="RHB82" s="86"/>
      <c r="RHC82" s="86"/>
      <c r="RHD82" s="86"/>
      <c r="RHE82" s="86"/>
      <c r="RHF82" s="86"/>
      <c r="RHG82" s="86"/>
      <c r="RHH82" s="86"/>
      <c r="RHI82" s="86"/>
      <c r="RHJ82" s="86"/>
      <c r="RHK82" s="86"/>
      <c r="RHL82" s="86"/>
      <c r="RHM82" s="86"/>
      <c r="RHN82" s="86"/>
      <c r="RHO82" s="86"/>
      <c r="RHP82" s="86"/>
      <c r="RHQ82" s="86"/>
      <c r="RHR82" s="86"/>
      <c r="RHS82" s="86"/>
      <c r="RHT82" s="86"/>
      <c r="RHU82" s="86"/>
      <c r="RHV82" s="86"/>
      <c r="RHW82" s="86"/>
      <c r="RHX82" s="86"/>
      <c r="RHY82" s="86"/>
      <c r="RHZ82" s="86"/>
      <c r="RIA82" s="86"/>
      <c r="RIB82" s="86"/>
      <c r="RIC82" s="86"/>
      <c r="RID82" s="86"/>
      <c r="RIE82" s="86"/>
      <c r="RIF82" s="86"/>
      <c r="RIG82" s="86"/>
      <c r="RIH82" s="86"/>
      <c r="RII82" s="86"/>
      <c r="RIJ82" s="86"/>
      <c r="RIK82" s="86"/>
      <c r="RIL82" s="86"/>
      <c r="RIM82" s="86"/>
      <c r="RIN82" s="86"/>
      <c r="RIO82" s="86"/>
      <c r="RIP82" s="86"/>
      <c r="RIQ82" s="86"/>
      <c r="RIR82" s="86"/>
      <c r="RIS82" s="86"/>
      <c r="RIT82" s="86"/>
      <c r="RIU82" s="86"/>
      <c r="RIV82" s="86"/>
      <c r="RIW82" s="86"/>
      <c r="RIX82" s="86"/>
      <c r="RIY82" s="86"/>
      <c r="RIZ82" s="86"/>
      <c r="RJA82" s="86"/>
      <c r="RJB82" s="86"/>
      <c r="RJC82" s="86"/>
      <c r="RJD82" s="86"/>
      <c r="RJE82" s="86"/>
      <c r="RJF82" s="86"/>
      <c r="RJG82" s="86"/>
      <c r="RJH82" s="86"/>
      <c r="RJI82" s="86"/>
      <c r="RJJ82" s="86"/>
      <c r="RJK82" s="86"/>
      <c r="RJL82" s="86"/>
      <c r="RJM82" s="86"/>
      <c r="RJN82" s="86"/>
      <c r="RJO82" s="86"/>
      <c r="RJP82" s="86"/>
      <c r="RJQ82" s="86"/>
      <c r="RJR82" s="86"/>
      <c r="RJS82" s="86"/>
      <c r="RJT82" s="86"/>
      <c r="RJU82" s="86"/>
      <c r="RJV82" s="86"/>
      <c r="RJW82" s="86"/>
      <c r="RJX82" s="86"/>
      <c r="RJY82" s="86"/>
      <c r="RJZ82" s="86"/>
      <c r="RKA82" s="86"/>
      <c r="RKB82" s="86"/>
      <c r="RKC82" s="86"/>
      <c r="RKD82" s="86"/>
      <c r="RKE82" s="86"/>
      <c r="RKF82" s="86"/>
      <c r="RKG82" s="86"/>
      <c r="RKH82" s="86"/>
      <c r="RKI82" s="86"/>
      <c r="RKJ82" s="86"/>
      <c r="RKK82" s="86"/>
      <c r="RKL82" s="86"/>
      <c r="RKM82" s="86"/>
      <c r="RKN82" s="86"/>
      <c r="RKO82" s="86"/>
      <c r="RKP82" s="86"/>
      <c r="RKQ82" s="86"/>
      <c r="RKR82" s="86"/>
      <c r="RKS82" s="86"/>
      <c r="RKT82" s="86"/>
      <c r="RKU82" s="86"/>
      <c r="RKV82" s="86"/>
      <c r="RKW82" s="86"/>
      <c r="RKX82" s="86"/>
      <c r="RKY82" s="86"/>
      <c r="RKZ82" s="86"/>
      <c r="RLA82" s="86"/>
      <c r="RLB82" s="86"/>
      <c r="RLC82" s="86"/>
      <c r="RLD82" s="86"/>
      <c r="RLE82" s="86"/>
      <c r="RLF82" s="86"/>
      <c r="RLG82" s="86"/>
      <c r="RLH82" s="86"/>
      <c r="RLI82" s="86"/>
      <c r="RLJ82" s="86"/>
      <c r="RLK82" s="86"/>
      <c r="RLL82" s="86"/>
      <c r="RLM82" s="86"/>
      <c r="RLN82" s="86"/>
      <c r="RLO82" s="86"/>
      <c r="RLP82" s="86"/>
      <c r="RLQ82" s="86"/>
      <c r="RLR82" s="86"/>
      <c r="RLS82" s="86"/>
      <c r="RLT82" s="86"/>
      <c r="RLU82" s="86"/>
      <c r="RLV82" s="86"/>
      <c r="RLW82" s="86"/>
      <c r="RLX82" s="86"/>
      <c r="RLY82" s="86"/>
      <c r="RLZ82" s="86"/>
      <c r="RMA82" s="86"/>
      <c r="RMB82" s="86"/>
      <c r="RMC82" s="86"/>
      <c r="RMD82" s="86"/>
      <c r="RME82" s="86"/>
      <c r="RMF82" s="86"/>
      <c r="RMG82" s="86"/>
      <c r="RMH82" s="86"/>
      <c r="RMI82" s="86"/>
      <c r="RMJ82" s="86"/>
      <c r="RMK82" s="86"/>
      <c r="RML82" s="86"/>
      <c r="RMM82" s="86"/>
      <c r="RMN82" s="86"/>
      <c r="RMO82" s="86"/>
      <c r="RMP82" s="86"/>
      <c r="RMQ82" s="86"/>
      <c r="RMR82" s="86"/>
      <c r="RMS82" s="86"/>
      <c r="RMT82" s="86"/>
      <c r="RMU82" s="86"/>
      <c r="RMV82" s="86"/>
      <c r="RMW82" s="86"/>
      <c r="RMX82" s="86"/>
      <c r="RMY82" s="86"/>
      <c r="RMZ82" s="86"/>
      <c r="RNA82" s="86"/>
      <c r="RNB82" s="86"/>
      <c r="RNC82" s="86"/>
      <c r="RND82" s="86"/>
      <c r="RNE82" s="86"/>
      <c r="RNF82" s="86"/>
      <c r="RNG82" s="86"/>
      <c r="RNH82" s="86"/>
      <c r="RNI82" s="86"/>
      <c r="RNJ82" s="86"/>
      <c r="RNK82" s="86"/>
      <c r="RNL82" s="86"/>
      <c r="RNM82" s="86"/>
      <c r="RNN82" s="86"/>
      <c r="RNO82" s="86"/>
      <c r="RNP82" s="86"/>
      <c r="RNQ82" s="86"/>
      <c r="RNR82" s="86"/>
      <c r="RNS82" s="86"/>
      <c r="RNT82" s="86"/>
      <c r="RNU82" s="86"/>
      <c r="RNV82" s="86"/>
      <c r="RNW82" s="86"/>
      <c r="RNX82" s="86"/>
      <c r="RNY82" s="86"/>
      <c r="RNZ82" s="86"/>
      <c r="ROA82" s="86"/>
      <c r="ROB82" s="86"/>
      <c r="ROC82" s="86"/>
      <c r="ROD82" s="86"/>
      <c r="ROE82" s="86"/>
      <c r="ROF82" s="86"/>
      <c r="ROG82" s="86"/>
      <c r="ROH82" s="86"/>
      <c r="ROI82" s="86"/>
      <c r="ROJ82" s="86"/>
      <c r="ROK82" s="86"/>
      <c r="ROL82" s="86"/>
      <c r="ROM82" s="86"/>
      <c r="RON82" s="86"/>
      <c r="ROO82" s="86"/>
      <c r="ROP82" s="86"/>
      <c r="ROQ82" s="86"/>
      <c r="ROR82" s="86"/>
      <c r="ROS82" s="86"/>
      <c r="ROT82" s="86"/>
      <c r="ROU82" s="86"/>
      <c r="ROV82" s="86"/>
      <c r="ROW82" s="86"/>
      <c r="ROX82" s="86"/>
      <c r="ROY82" s="86"/>
      <c r="ROZ82" s="86"/>
      <c r="RPA82" s="86"/>
      <c r="RPB82" s="86"/>
      <c r="RPC82" s="86"/>
      <c r="RPD82" s="86"/>
      <c r="RPE82" s="86"/>
      <c r="RPF82" s="86"/>
      <c r="RPG82" s="86"/>
      <c r="RPH82" s="86"/>
      <c r="RPI82" s="86"/>
      <c r="RPJ82" s="86"/>
      <c r="RPK82" s="86"/>
      <c r="RPL82" s="86"/>
      <c r="RPM82" s="86"/>
      <c r="RPN82" s="86"/>
      <c r="RPO82" s="86"/>
      <c r="RPP82" s="86"/>
      <c r="RPQ82" s="86"/>
      <c r="RPR82" s="86"/>
      <c r="RPS82" s="86"/>
      <c r="RPT82" s="86"/>
      <c r="RPU82" s="86"/>
      <c r="RPV82" s="86"/>
      <c r="RPW82" s="86"/>
      <c r="RPX82" s="86"/>
      <c r="RPY82" s="86"/>
      <c r="RPZ82" s="86"/>
      <c r="RQA82" s="86"/>
      <c r="RQB82" s="86"/>
      <c r="RQC82" s="86"/>
      <c r="RQD82" s="86"/>
      <c r="RQE82" s="86"/>
      <c r="RQF82" s="86"/>
      <c r="RQG82" s="86"/>
      <c r="RQH82" s="86"/>
      <c r="RQI82" s="86"/>
      <c r="RQJ82" s="86"/>
      <c r="RQK82" s="86"/>
      <c r="RQL82" s="86"/>
      <c r="RQM82" s="86"/>
      <c r="RQN82" s="86"/>
      <c r="RQO82" s="86"/>
      <c r="RQP82" s="86"/>
      <c r="RQQ82" s="86"/>
      <c r="RQR82" s="86"/>
      <c r="RQS82" s="86"/>
      <c r="RQT82" s="86"/>
      <c r="RQU82" s="86"/>
      <c r="RQV82" s="86"/>
      <c r="RQW82" s="86"/>
      <c r="RQX82" s="86"/>
      <c r="RQY82" s="86"/>
      <c r="RQZ82" s="86"/>
      <c r="RRA82" s="86"/>
      <c r="RRB82" s="86"/>
      <c r="RRC82" s="86"/>
      <c r="RRD82" s="86"/>
      <c r="RRE82" s="86"/>
      <c r="RRF82" s="86"/>
      <c r="RRG82" s="86"/>
      <c r="RRH82" s="86"/>
      <c r="RRI82" s="86"/>
      <c r="RRJ82" s="86"/>
      <c r="RRK82" s="86"/>
      <c r="RRL82" s="86"/>
      <c r="RRM82" s="86"/>
      <c r="RRN82" s="86"/>
      <c r="RRO82" s="86"/>
      <c r="RRP82" s="86"/>
      <c r="RRQ82" s="86"/>
      <c r="RRR82" s="86"/>
      <c r="RRS82" s="86"/>
      <c r="RRT82" s="86"/>
      <c r="RRU82" s="86"/>
      <c r="RRV82" s="86"/>
      <c r="RRW82" s="86"/>
      <c r="RRX82" s="86"/>
      <c r="RRY82" s="86"/>
      <c r="RRZ82" s="86"/>
      <c r="RSA82" s="86"/>
      <c r="RSB82" s="86"/>
      <c r="RSC82" s="86"/>
      <c r="RSD82" s="86"/>
      <c r="RSE82" s="86"/>
      <c r="RSF82" s="86"/>
      <c r="RSG82" s="86"/>
      <c r="RSH82" s="86"/>
      <c r="RSI82" s="86"/>
      <c r="RSJ82" s="86"/>
      <c r="RSK82" s="86"/>
      <c r="RSL82" s="86"/>
      <c r="RSM82" s="86"/>
      <c r="RSN82" s="86"/>
      <c r="RSO82" s="86"/>
      <c r="RSP82" s="86"/>
      <c r="RSQ82" s="86"/>
      <c r="RSR82" s="86"/>
      <c r="RSS82" s="86"/>
      <c r="RST82" s="86"/>
      <c r="RSU82" s="86"/>
      <c r="RSV82" s="86"/>
      <c r="RSW82" s="86"/>
      <c r="RSX82" s="86"/>
      <c r="RSY82" s="86"/>
      <c r="RSZ82" s="86"/>
      <c r="RTA82" s="86"/>
      <c r="RTB82" s="86"/>
      <c r="RTC82" s="86"/>
      <c r="RTD82" s="86"/>
      <c r="RTE82" s="86"/>
      <c r="RTF82" s="86"/>
      <c r="RTG82" s="86"/>
      <c r="RTH82" s="86"/>
      <c r="RTI82" s="86"/>
      <c r="RTJ82" s="86"/>
      <c r="RTK82" s="86"/>
      <c r="RTL82" s="86"/>
      <c r="RTM82" s="86"/>
      <c r="RTN82" s="86"/>
      <c r="RTO82" s="86"/>
      <c r="RTP82" s="86"/>
      <c r="RTQ82" s="86"/>
      <c r="RTR82" s="86"/>
      <c r="RTS82" s="86"/>
      <c r="RTT82" s="86"/>
      <c r="RTU82" s="86"/>
      <c r="RTV82" s="86"/>
      <c r="RTW82" s="86"/>
      <c r="RTX82" s="86"/>
      <c r="RTY82" s="86"/>
      <c r="RTZ82" s="86"/>
      <c r="RUA82" s="86"/>
      <c r="RUB82" s="86"/>
      <c r="RUC82" s="86"/>
      <c r="RUD82" s="86"/>
      <c r="RUE82" s="86"/>
      <c r="RUF82" s="86"/>
      <c r="RUG82" s="86"/>
      <c r="RUH82" s="86"/>
      <c r="RUI82" s="86"/>
      <c r="RUJ82" s="86"/>
      <c r="RUK82" s="86"/>
      <c r="RUL82" s="86"/>
      <c r="RUM82" s="86"/>
      <c r="RUN82" s="86"/>
      <c r="RUO82" s="86"/>
      <c r="RUP82" s="86"/>
      <c r="RUQ82" s="86"/>
      <c r="RUR82" s="86"/>
      <c r="RUS82" s="86"/>
      <c r="RUT82" s="86"/>
      <c r="RUU82" s="86"/>
      <c r="RUV82" s="86"/>
      <c r="RUW82" s="86"/>
      <c r="RUX82" s="86"/>
      <c r="RUY82" s="86"/>
      <c r="RUZ82" s="86"/>
      <c r="RVA82" s="86"/>
      <c r="RVB82" s="86"/>
      <c r="RVC82" s="86"/>
      <c r="RVD82" s="86"/>
      <c r="RVE82" s="86"/>
      <c r="RVF82" s="86"/>
      <c r="RVG82" s="86"/>
      <c r="RVH82" s="86"/>
      <c r="RVI82" s="86"/>
      <c r="RVJ82" s="86"/>
      <c r="RVK82" s="86"/>
      <c r="RVL82" s="86"/>
      <c r="RVM82" s="86"/>
      <c r="RVN82" s="86"/>
      <c r="RVO82" s="86"/>
      <c r="RVP82" s="86"/>
      <c r="RVQ82" s="86"/>
      <c r="RVR82" s="86"/>
      <c r="RVS82" s="86"/>
      <c r="RVT82" s="86"/>
      <c r="RVU82" s="86"/>
      <c r="RVV82" s="86"/>
      <c r="RVW82" s="86"/>
      <c r="RVX82" s="86"/>
      <c r="RVY82" s="86"/>
      <c r="RVZ82" s="86"/>
      <c r="RWA82" s="86"/>
      <c r="RWB82" s="86"/>
      <c r="RWC82" s="86"/>
      <c r="RWD82" s="86"/>
      <c r="RWE82" s="86"/>
      <c r="RWF82" s="86"/>
      <c r="RWG82" s="86"/>
      <c r="RWH82" s="86"/>
      <c r="RWI82" s="86"/>
      <c r="RWJ82" s="86"/>
      <c r="RWK82" s="86"/>
      <c r="RWL82" s="86"/>
      <c r="RWM82" s="86"/>
      <c r="RWN82" s="86"/>
      <c r="RWO82" s="86"/>
      <c r="RWP82" s="86"/>
      <c r="RWQ82" s="86"/>
      <c r="RWR82" s="86"/>
      <c r="RWS82" s="86"/>
      <c r="RWT82" s="86"/>
      <c r="RWU82" s="86"/>
      <c r="RWV82" s="86"/>
      <c r="RWW82" s="86"/>
      <c r="RWX82" s="86"/>
      <c r="RWY82" s="86"/>
      <c r="RWZ82" s="86"/>
      <c r="RXA82" s="86"/>
      <c r="RXB82" s="86"/>
      <c r="RXC82" s="86"/>
      <c r="RXD82" s="86"/>
      <c r="RXE82" s="86"/>
      <c r="RXF82" s="86"/>
      <c r="RXG82" s="86"/>
      <c r="RXH82" s="86"/>
      <c r="RXI82" s="86"/>
      <c r="RXJ82" s="86"/>
      <c r="RXK82" s="86"/>
      <c r="RXL82" s="86"/>
      <c r="RXM82" s="86"/>
      <c r="RXN82" s="86"/>
      <c r="RXO82" s="86"/>
      <c r="RXP82" s="86"/>
      <c r="RXQ82" s="86"/>
      <c r="RXR82" s="86"/>
      <c r="RXS82" s="86"/>
      <c r="RXT82" s="86"/>
      <c r="RXU82" s="86"/>
      <c r="RXV82" s="86"/>
      <c r="RXW82" s="86"/>
      <c r="RXX82" s="86"/>
      <c r="RXY82" s="86"/>
      <c r="RXZ82" s="86"/>
      <c r="RYA82" s="86"/>
      <c r="RYB82" s="86"/>
      <c r="RYC82" s="86"/>
      <c r="RYD82" s="86"/>
      <c r="RYE82" s="86"/>
      <c r="RYF82" s="86"/>
      <c r="RYG82" s="86"/>
      <c r="RYH82" s="86"/>
      <c r="RYI82" s="86"/>
      <c r="RYJ82" s="86"/>
      <c r="RYK82" s="86"/>
      <c r="RYL82" s="86"/>
      <c r="RYM82" s="86"/>
      <c r="RYN82" s="86"/>
      <c r="RYO82" s="86"/>
      <c r="RYP82" s="86"/>
      <c r="RYQ82" s="86"/>
      <c r="RYR82" s="86"/>
      <c r="RYS82" s="86"/>
      <c r="RYT82" s="86"/>
      <c r="RYU82" s="86"/>
      <c r="RYV82" s="86"/>
      <c r="RYW82" s="86"/>
      <c r="RYX82" s="86"/>
      <c r="RYY82" s="86"/>
      <c r="RYZ82" s="86"/>
      <c r="RZA82" s="86"/>
      <c r="RZB82" s="86"/>
      <c r="RZC82" s="86"/>
      <c r="RZD82" s="86"/>
      <c r="RZE82" s="86"/>
      <c r="RZF82" s="86"/>
      <c r="RZG82" s="86"/>
      <c r="RZH82" s="86"/>
      <c r="RZI82" s="86"/>
      <c r="RZJ82" s="86"/>
      <c r="RZK82" s="86"/>
      <c r="RZL82" s="86"/>
      <c r="RZM82" s="86"/>
      <c r="RZN82" s="86"/>
      <c r="RZO82" s="86"/>
      <c r="RZP82" s="86"/>
      <c r="RZQ82" s="86"/>
      <c r="RZR82" s="86"/>
      <c r="RZS82" s="86"/>
      <c r="RZT82" s="86"/>
      <c r="RZU82" s="86"/>
      <c r="RZV82" s="86"/>
      <c r="RZW82" s="86"/>
      <c r="RZX82" s="86"/>
      <c r="RZY82" s="86"/>
      <c r="RZZ82" s="86"/>
      <c r="SAA82" s="86"/>
      <c r="SAB82" s="86"/>
      <c r="SAC82" s="86"/>
      <c r="SAD82" s="86"/>
      <c r="SAE82" s="86"/>
      <c r="SAF82" s="86"/>
      <c r="SAG82" s="86"/>
      <c r="SAH82" s="86"/>
      <c r="SAI82" s="86"/>
      <c r="SAJ82" s="86"/>
      <c r="SAK82" s="86"/>
      <c r="SAL82" s="86"/>
      <c r="SAM82" s="86"/>
      <c r="SAN82" s="86"/>
      <c r="SAO82" s="86"/>
      <c r="SAP82" s="86"/>
      <c r="SAQ82" s="86"/>
      <c r="SAR82" s="86"/>
      <c r="SAS82" s="86"/>
      <c r="SAT82" s="86"/>
      <c r="SAU82" s="86"/>
      <c r="SAV82" s="86"/>
      <c r="SAW82" s="86"/>
      <c r="SAX82" s="86"/>
      <c r="SAY82" s="86"/>
      <c r="SAZ82" s="86"/>
      <c r="SBA82" s="86"/>
      <c r="SBB82" s="86"/>
      <c r="SBC82" s="86"/>
      <c r="SBD82" s="86"/>
      <c r="SBE82" s="86"/>
      <c r="SBF82" s="86"/>
      <c r="SBG82" s="86"/>
      <c r="SBH82" s="86"/>
      <c r="SBI82" s="86"/>
      <c r="SBJ82" s="86"/>
      <c r="SBK82" s="86"/>
      <c r="SBL82" s="86"/>
      <c r="SBM82" s="86"/>
      <c r="SBN82" s="86"/>
      <c r="SBO82" s="86"/>
      <c r="SBP82" s="86"/>
      <c r="SBQ82" s="86"/>
      <c r="SBR82" s="86"/>
      <c r="SBS82" s="86"/>
      <c r="SBT82" s="86"/>
      <c r="SBU82" s="86"/>
      <c r="SBV82" s="86"/>
      <c r="SBW82" s="86"/>
      <c r="SBX82" s="86"/>
      <c r="SBY82" s="86"/>
      <c r="SBZ82" s="86"/>
      <c r="SCA82" s="86"/>
      <c r="SCB82" s="86"/>
      <c r="SCC82" s="86"/>
      <c r="SCD82" s="86"/>
      <c r="SCE82" s="86"/>
      <c r="SCF82" s="86"/>
      <c r="SCG82" s="86"/>
      <c r="SCH82" s="86"/>
      <c r="SCI82" s="86"/>
      <c r="SCJ82" s="86"/>
      <c r="SCK82" s="86"/>
      <c r="SCL82" s="86"/>
      <c r="SCM82" s="86"/>
      <c r="SCN82" s="86"/>
      <c r="SCO82" s="86"/>
      <c r="SCP82" s="86"/>
      <c r="SCQ82" s="86"/>
      <c r="SCR82" s="86"/>
      <c r="SCS82" s="86"/>
      <c r="SCT82" s="86"/>
      <c r="SCU82" s="86"/>
      <c r="SCV82" s="86"/>
      <c r="SCW82" s="86"/>
      <c r="SCX82" s="86"/>
      <c r="SCY82" s="86"/>
      <c r="SCZ82" s="86"/>
      <c r="SDA82" s="86"/>
      <c r="SDB82" s="86"/>
      <c r="SDC82" s="86"/>
      <c r="SDD82" s="86"/>
      <c r="SDE82" s="86"/>
      <c r="SDF82" s="86"/>
      <c r="SDG82" s="86"/>
      <c r="SDH82" s="86"/>
      <c r="SDI82" s="86"/>
      <c r="SDJ82" s="86"/>
      <c r="SDK82" s="86"/>
      <c r="SDL82" s="86"/>
      <c r="SDM82" s="86"/>
      <c r="SDN82" s="86"/>
      <c r="SDO82" s="86"/>
      <c r="SDP82" s="86"/>
      <c r="SDQ82" s="86"/>
      <c r="SDR82" s="86"/>
      <c r="SDS82" s="86"/>
      <c r="SDT82" s="86"/>
      <c r="SDU82" s="86"/>
      <c r="SDV82" s="86"/>
      <c r="SDW82" s="86"/>
      <c r="SDX82" s="86"/>
      <c r="SDY82" s="86"/>
      <c r="SDZ82" s="86"/>
      <c r="SEA82" s="86"/>
      <c r="SEB82" s="86"/>
      <c r="SEC82" s="86"/>
      <c r="SED82" s="86"/>
      <c r="SEE82" s="86"/>
      <c r="SEF82" s="86"/>
      <c r="SEG82" s="86"/>
      <c r="SEH82" s="86"/>
      <c r="SEI82" s="86"/>
      <c r="SEJ82" s="86"/>
      <c r="SEK82" s="86"/>
      <c r="SEL82" s="86"/>
      <c r="SEM82" s="86"/>
      <c r="SEN82" s="86"/>
      <c r="SEO82" s="86"/>
      <c r="SEP82" s="86"/>
      <c r="SEQ82" s="86"/>
      <c r="SER82" s="86"/>
      <c r="SES82" s="86"/>
      <c r="SET82" s="86"/>
      <c r="SEU82" s="86"/>
      <c r="SEV82" s="86"/>
      <c r="SEW82" s="86"/>
      <c r="SEX82" s="86"/>
      <c r="SEY82" s="86"/>
      <c r="SEZ82" s="86"/>
      <c r="SFA82" s="86"/>
      <c r="SFB82" s="86"/>
      <c r="SFC82" s="86"/>
      <c r="SFD82" s="86"/>
      <c r="SFE82" s="86"/>
      <c r="SFF82" s="86"/>
      <c r="SFG82" s="86"/>
      <c r="SFH82" s="86"/>
      <c r="SFI82" s="86"/>
      <c r="SFJ82" s="86"/>
      <c r="SFK82" s="86"/>
      <c r="SFL82" s="86"/>
      <c r="SFM82" s="86"/>
      <c r="SFN82" s="86"/>
      <c r="SFO82" s="86"/>
      <c r="SFP82" s="86"/>
      <c r="SFQ82" s="86"/>
      <c r="SFR82" s="86"/>
      <c r="SFS82" s="86"/>
      <c r="SFT82" s="86"/>
      <c r="SFU82" s="86"/>
      <c r="SFV82" s="86"/>
      <c r="SFW82" s="86"/>
      <c r="SFX82" s="86"/>
      <c r="SFY82" s="86"/>
      <c r="SFZ82" s="86"/>
      <c r="SGA82" s="86"/>
      <c r="SGB82" s="86"/>
      <c r="SGC82" s="86"/>
      <c r="SGD82" s="86"/>
      <c r="SGE82" s="86"/>
      <c r="SGF82" s="86"/>
      <c r="SGG82" s="86"/>
      <c r="SGH82" s="86"/>
      <c r="SGI82" s="86"/>
      <c r="SGJ82" s="86"/>
      <c r="SGK82" s="86"/>
      <c r="SGL82" s="86"/>
      <c r="SGM82" s="86"/>
      <c r="SGN82" s="86"/>
      <c r="SGO82" s="86"/>
      <c r="SGP82" s="86"/>
      <c r="SGQ82" s="86"/>
      <c r="SGR82" s="86"/>
      <c r="SGS82" s="86"/>
      <c r="SGT82" s="86"/>
      <c r="SGU82" s="86"/>
      <c r="SGV82" s="86"/>
      <c r="SGW82" s="86"/>
      <c r="SGX82" s="86"/>
      <c r="SGY82" s="86"/>
      <c r="SGZ82" s="86"/>
      <c r="SHA82" s="86"/>
      <c r="SHB82" s="86"/>
      <c r="SHC82" s="86"/>
      <c r="SHD82" s="86"/>
      <c r="SHE82" s="86"/>
      <c r="SHF82" s="86"/>
      <c r="SHG82" s="86"/>
      <c r="SHH82" s="86"/>
      <c r="SHI82" s="86"/>
      <c r="SHJ82" s="86"/>
      <c r="SHK82" s="86"/>
      <c r="SHL82" s="86"/>
      <c r="SHM82" s="86"/>
      <c r="SHN82" s="86"/>
      <c r="SHO82" s="86"/>
      <c r="SHP82" s="86"/>
      <c r="SHQ82" s="86"/>
      <c r="SHR82" s="86"/>
      <c r="SHS82" s="86"/>
      <c r="SHT82" s="86"/>
      <c r="SHU82" s="86"/>
      <c r="SHV82" s="86"/>
      <c r="SHW82" s="86"/>
      <c r="SHX82" s="86"/>
      <c r="SHY82" s="86"/>
      <c r="SHZ82" s="86"/>
      <c r="SIA82" s="86"/>
      <c r="SIB82" s="86"/>
      <c r="SIC82" s="86"/>
      <c r="SID82" s="86"/>
      <c r="SIE82" s="86"/>
      <c r="SIF82" s="86"/>
      <c r="SIG82" s="86"/>
      <c r="SIH82" s="86"/>
      <c r="SII82" s="86"/>
      <c r="SIJ82" s="86"/>
      <c r="SIK82" s="86"/>
      <c r="SIL82" s="86"/>
      <c r="SIM82" s="86"/>
      <c r="SIN82" s="86"/>
      <c r="SIO82" s="86"/>
      <c r="SIP82" s="86"/>
      <c r="SIQ82" s="86"/>
      <c r="SIR82" s="86"/>
      <c r="SIS82" s="86"/>
      <c r="SIT82" s="86"/>
      <c r="SIU82" s="86"/>
      <c r="SIV82" s="86"/>
      <c r="SIW82" s="86"/>
      <c r="SIX82" s="86"/>
      <c r="SIY82" s="86"/>
      <c r="SIZ82" s="86"/>
      <c r="SJA82" s="86"/>
      <c r="SJB82" s="86"/>
      <c r="SJC82" s="86"/>
      <c r="SJD82" s="86"/>
      <c r="SJE82" s="86"/>
      <c r="SJF82" s="86"/>
      <c r="SJG82" s="86"/>
      <c r="SJH82" s="86"/>
      <c r="SJI82" s="86"/>
      <c r="SJJ82" s="86"/>
      <c r="SJK82" s="86"/>
      <c r="SJL82" s="86"/>
      <c r="SJM82" s="86"/>
      <c r="SJN82" s="86"/>
      <c r="SJO82" s="86"/>
      <c r="SJP82" s="86"/>
      <c r="SJQ82" s="86"/>
      <c r="SJR82" s="86"/>
      <c r="SJS82" s="86"/>
      <c r="SJT82" s="86"/>
      <c r="SJU82" s="86"/>
      <c r="SJV82" s="86"/>
      <c r="SJW82" s="86"/>
      <c r="SJX82" s="86"/>
      <c r="SJY82" s="86"/>
      <c r="SJZ82" s="86"/>
      <c r="SKA82" s="86"/>
      <c r="SKB82" s="86"/>
      <c r="SKC82" s="86"/>
      <c r="SKD82" s="86"/>
      <c r="SKE82" s="86"/>
      <c r="SKF82" s="86"/>
      <c r="SKG82" s="86"/>
      <c r="SKH82" s="86"/>
      <c r="SKI82" s="86"/>
      <c r="SKJ82" s="86"/>
      <c r="SKK82" s="86"/>
      <c r="SKL82" s="86"/>
      <c r="SKM82" s="86"/>
      <c r="SKN82" s="86"/>
      <c r="SKO82" s="86"/>
      <c r="SKP82" s="86"/>
      <c r="SKQ82" s="86"/>
      <c r="SKR82" s="86"/>
      <c r="SKS82" s="86"/>
      <c r="SKT82" s="86"/>
      <c r="SKU82" s="86"/>
      <c r="SKV82" s="86"/>
      <c r="SKW82" s="86"/>
      <c r="SKX82" s="86"/>
      <c r="SKY82" s="86"/>
      <c r="SKZ82" s="86"/>
      <c r="SLA82" s="86"/>
      <c r="SLB82" s="86"/>
      <c r="SLC82" s="86"/>
      <c r="SLD82" s="86"/>
      <c r="SLE82" s="86"/>
      <c r="SLF82" s="86"/>
      <c r="SLG82" s="86"/>
      <c r="SLH82" s="86"/>
      <c r="SLI82" s="86"/>
      <c r="SLJ82" s="86"/>
      <c r="SLK82" s="86"/>
      <c r="SLL82" s="86"/>
      <c r="SLM82" s="86"/>
      <c r="SLN82" s="86"/>
      <c r="SLO82" s="86"/>
      <c r="SLP82" s="86"/>
      <c r="SLQ82" s="86"/>
      <c r="SLR82" s="86"/>
      <c r="SLS82" s="86"/>
      <c r="SLT82" s="86"/>
      <c r="SLU82" s="86"/>
      <c r="SLV82" s="86"/>
      <c r="SLW82" s="86"/>
      <c r="SLX82" s="86"/>
      <c r="SLY82" s="86"/>
      <c r="SLZ82" s="86"/>
      <c r="SMA82" s="86"/>
      <c r="SMB82" s="86"/>
      <c r="SMC82" s="86"/>
      <c r="SMD82" s="86"/>
      <c r="SME82" s="86"/>
      <c r="SMF82" s="86"/>
      <c r="SMG82" s="86"/>
      <c r="SMH82" s="86"/>
      <c r="SMI82" s="86"/>
      <c r="SMJ82" s="86"/>
      <c r="SMK82" s="86"/>
      <c r="SML82" s="86"/>
      <c r="SMM82" s="86"/>
      <c r="SMN82" s="86"/>
      <c r="SMO82" s="86"/>
      <c r="SMP82" s="86"/>
      <c r="SMQ82" s="86"/>
      <c r="SMR82" s="86"/>
      <c r="SMS82" s="86"/>
      <c r="SMT82" s="86"/>
      <c r="SMU82" s="86"/>
      <c r="SMV82" s="86"/>
      <c r="SMW82" s="86"/>
      <c r="SMX82" s="86"/>
      <c r="SMY82" s="86"/>
      <c r="SMZ82" s="86"/>
      <c r="SNA82" s="86"/>
      <c r="SNB82" s="86"/>
      <c r="SNC82" s="86"/>
      <c r="SND82" s="86"/>
      <c r="SNE82" s="86"/>
      <c r="SNF82" s="86"/>
      <c r="SNG82" s="86"/>
      <c r="SNH82" s="86"/>
      <c r="SNI82" s="86"/>
      <c r="SNJ82" s="86"/>
      <c r="SNK82" s="86"/>
      <c r="SNL82" s="86"/>
      <c r="SNM82" s="86"/>
      <c r="SNN82" s="86"/>
      <c r="SNO82" s="86"/>
      <c r="SNP82" s="86"/>
      <c r="SNQ82" s="86"/>
      <c r="SNR82" s="86"/>
      <c r="SNS82" s="86"/>
      <c r="SNT82" s="86"/>
      <c r="SNU82" s="86"/>
      <c r="SNV82" s="86"/>
      <c r="SNW82" s="86"/>
      <c r="SNX82" s="86"/>
      <c r="SNY82" s="86"/>
      <c r="SNZ82" s="86"/>
      <c r="SOA82" s="86"/>
      <c r="SOB82" s="86"/>
      <c r="SOC82" s="86"/>
      <c r="SOD82" s="86"/>
      <c r="SOE82" s="86"/>
      <c r="SOF82" s="86"/>
      <c r="SOG82" s="86"/>
      <c r="SOH82" s="86"/>
      <c r="SOI82" s="86"/>
      <c r="SOJ82" s="86"/>
      <c r="SOK82" s="86"/>
      <c r="SOL82" s="86"/>
      <c r="SOM82" s="86"/>
      <c r="SON82" s="86"/>
      <c r="SOO82" s="86"/>
      <c r="SOP82" s="86"/>
      <c r="SOQ82" s="86"/>
      <c r="SOR82" s="86"/>
      <c r="SOS82" s="86"/>
      <c r="SOT82" s="86"/>
      <c r="SOU82" s="86"/>
      <c r="SOV82" s="86"/>
      <c r="SOW82" s="86"/>
      <c r="SOX82" s="86"/>
      <c r="SOY82" s="86"/>
      <c r="SOZ82" s="86"/>
      <c r="SPA82" s="86"/>
      <c r="SPB82" s="86"/>
      <c r="SPC82" s="86"/>
      <c r="SPD82" s="86"/>
      <c r="SPE82" s="86"/>
      <c r="SPF82" s="86"/>
      <c r="SPG82" s="86"/>
      <c r="SPH82" s="86"/>
      <c r="SPI82" s="86"/>
      <c r="SPJ82" s="86"/>
      <c r="SPK82" s="86"/>
      <c r="SPL82" s="86"/>
      <c r="SPM82" s="86"/>
      <c r="SPN82" s="86"/>
      <c r="SPO82" s="86"/>
      <c r="SPP82" s="86"/>
      <c r="SPQ82" s="86"/>
      <c r="SPR82" s="86"/>
      <c r="SPS82" s="86"/>
      <c r="SPT82" s="86"/>
      <c r="SPU82" s="86"/>
      <c r="SPV82" s="86"/>
      <c r="SPW82" s="86"/>
      <c r="SPX82" s="86"/>
      <c r="SPY82" s="86"/>
      <c r="SPZ82" s="86"/>
      <c r="SQA82" s="86"/>
      <c r="SQB82" s="86"/>
      <c r="SQC82" s="86"/>
      <c r="SQD82" s="86"/>
      <c r="SQE82" s="86"/>
      <c r="SQF82" s="86"/>
      <c r="SQG82" s="86"/>
      <c r="SQH82" s="86"/>
      <c r="SQI82" s="86"/>
      <c r="SQJ82" s="86"/>
      <c r="SQK82" s="86"/>
      <c r="SQL82" s="86"/>
      <c r="SQM82" s="86"/>
      <c r="SQN82" s="86"/>
      <c r="SQO82" s="86"/>
      <c r="SQP82" s="86"/>
      <c r="SQQ82" s="86"/>
      <c r="SQR82" s="86"/>
      <c r="SQS82" s="86"/>
      <c r="SQT82" s="86"/>
      <c r="SQU82" s="86"/>
      <c r="SQV82" s="86"/>
      <c r="SQW82" s="86"/>
      <c r="SQX82" s="86"/>
      <c r="SQY82" s="86"/>
      <c r="SQZ82" s="86"/>
      <c r="SRA82" s="86"/>
      <c r="SRB82" s="86"/>
      <c r="SRC82" s="86"/>
      <c r="SRD82" s="86"/>
      <c r="SRE82" s="86"/>
      <c r="SRF82" s="86"/>
      <c r="SRG82" s="86"/>
      <c r="SRH82" s="86"/>
      <c r="SRI82" s="86"/>
      <c r="SRJ82" s="86"/>
      <c r="SRK82" s="86"/>
      <c r="SRL82" s="86"/>
      <c r="SRM82" s="86"/>
      <c r="SRN82" s="86"/>
      <c r="SRO82" s="86"/>
      <c r="SRP82" s="86"/>
      <c r="SRQ82" s="86"/>
      <c r="SRR82" s="86"/>
      <c r="SRS82" s="86"/>
      <c r="SRT82" s="86"/>
      <c r="SRU82" s="86"/>
      <c r="SRV82" s="86"/>
      <c r="SRW82" s="86"/>
      <c r="SRX82" s="86"/>
      <c r="SRY82" s="86"/>
      <c r="SRZ82" s="86"/>
      <c r="SSA82" s="86"/>
      <c r="SSB82" s="86"/>
      <c r="SSC82" s="86"/>
      <c r="SSD82" s="86"/>
      <c r="SSE82" s="86"/>
      <c r="SSF82" s="86"/>
      <c r="SSG82" s="86"/>
      <c r="SSH82" s="86"/>
      <c r="SSI82" s="86"/>
      <c r="SSJ82" s="86"/>
      <c r="SSK82" s="86"/>
      <c r="SSL82" s="86"/>
      <c r="SSM82" s="86"/>
      <c r="SSN82" s="86"/>
      <c r="SSO82" s="86"/>
      <c r="SSP82" s="86"/>
      <c r="SSQ82" s="86"/>
      <c r="SSR82" s="86"/>
      <c r="SSS82" s="86"/>
      <c r="SST82" s="86"/>
      <c r="SSU82" s="86"/>
      <c r="SSV82" s="86"/>
      <c r="SSW82" s="86"/>
      <c r="SSX82" s="86"/>
      <c r="SSY82" s="86"/>
      <c r="SSZ82" s="86"/>
      <c r="STA82" s="86"/>
      <c r="STB82" s="86"/>
      <c r="STC82" s="86"/>
      <c r="STD82" s="86"/>
      <c r="STE82" s="86"/>
      <c r="STF82" s="86"/>
      <c r="STG82" s="86"/>
      <c r="STH82" s="86"/>
      <c r="STI82" s="86"/>
      <c r="STJ82" s="86"/>
      <c r="STK82" s="86"/>
      <c r="STL82" s="86"/>
      <c r="STM82" s="86"/>
      <c r="STN82" s="86"/>
      <c r="STO82" s="86"/>
      <c r="STP82" s="86"/>
      <c r="STQ82" s="86"/>
      <c r="STR82" s="86"/>
      <c r="STS82" s="86"/>
      <c r="STT82" s="86"/>
      <c r="STU82" s="86"/>
      <c r="STV82" s="86"/>
      <c r="STW82" s="86"/>
      <c r="STX82" s="86"/>
      <c r="STY82" s="86"/>
      <c r="STZ82" s="86"/>
      <c r="SUA82" s="86"/>
      <c r="SUB82" s="86"/>
      <c r="SUC82" s="86"/>
      <c r="SUD82" s="86"/>
      <c r="SUE82" s="86"/>
      <c r="SUF82" s="86"/>
      <c r="SUG82" s="86"/>
      <c r="SUH82" s="86"/>
      <c r="SUI82" s="86"/>
      <c r="SUJ82" s="86"/>
      <c r="SUK82" s="86"/>
      <c r="SUL82" s="86"/>
      <c r="SUM82" s="86"/>
      <c r="SUN82" s="86"/>
      <c r="SUO82" s="86"/>
      <c r="SUP82" s="86"/>
      <c r="SUQ82" s="86"/>
      <c r="SUR82" s="86"/>
      <c r="SUS82" s="86"/>
      <c r="SUT82" s="86"/>
      <c r="SUU82" s="86"/>
      <c r="SUV82" s="86"/>
      <c r="SUW82" s="86"/>
      <c r="SUX82" s="86"/>
      <c r="SUY82" s="86"/>
      <c r="SUZ82" s="86"/>
      <c r="SVA82" s="86"/>
      <c r="SVB82" s="86"/>
      <c r="SVC82" s="86"/>
      <c r="SVD82" s="86"/>
      <c r="SVE82" s="86"/>
      <c r="SVF82" s="86"/>
      <c r="SVG82" s="86"/>
      <c r="SVH82" s="86"/>
      <c r="SVI82" s="86"/>
      <c r="SVJ82" s="86"/>
      <c r="SVK82" s="86"/>
      <c r="SVL82" s="86"/>
      <c r="SVM82" s="86"/>
      <c r="SVN82" s="86"/>
      <c r="SVO82" s="86"/>
      <c r="SVP82" s="86"/>
      <c r="SVQ82" s="86"/>
      <c r="SVR82" s="86"/>
      <c r="SVS82" s="86"/>
      <c r="SVT82" s="86"/>
      <c r="SVU82" s="86"/>
      <c r="SVV82" s="86"/>
      <c r="SVW82" s="86"/>
      <c r="SVX82" s="86"/>
      <c r="SVY82" s="86"/>
      <c r="SVZ82" s="86"/>
      <c r="SWA82" s="86"/>
      <c r="SWB82" s="86"/>
      <c r="SWC82" s="86"/>
      <c r="SWD82" s="86"/>
      <c r="SWE82" s="86"/>
      <c r="SWF82" s="86"/>
      <c r="SWG82" s="86"/>
      <c r="SWH82" s="86"/>
      <c r="SWI82" s="86"/>
      <c r="SWJ82" s="86"/>
      <c r="SWK82" s="86"/>
      <c r="SWL82" s="86"/>
      <c r="SWM82" s="86"/>
      <c r="SWN82" s="86"/>
      <c r="SWO82" s="86"/>
      <c r="SWP82" s="86"/>
      <c r="SWQ82" s="86"/>
      <c r="SWR82" s="86"/>
      <c r="SWS82" s="86"/>
      <c r="SWT82" s="86"/>
      <c r="SWU82" s="86"/>
      <c r="SWV82" s="86"/>
      <c r="SWW82" s="86"/>
      <c r="SWX82" s="86"/>
      <c r="SWY82" s="86"/>
      <c r="SWZ82" s="86"/>
      <c r="SXA82" s="86"/>
      <c r="SXB82" s="86"/>
      <c r="SXC82" s="86"/>
      <c r="SXD82" s="86"/>
      <c r="SXE82" s="86"/>
      <c r="SXF82" s="86"/>
      <c r="SXG82" s="86"/>
      <c r="SXH82" s="86"/>
      <c r="SXI82" s="86"/>
      <c r="SXJ82" s="86"/>
      <c r="SXK82" s="86"/>
      <c r="SXL82" s="86"/>
      <c r="SXM82" s="86"/>
      <c r="SXN82" s="86"/>
      <c r="SXO82" s="86"/>
      <c r="SXP82" s="86"/>
      <c r="SXQ82" s="86"/>
      <c r="SXR82" s="86"/>
      <c r="SXS82" s="86"/>
      <c r="SXT82" s="86"/>
      <c r="SXU82" s="86"/>
      <c r="SXV82" s="86"/>
      <c r="SXW82" s="86"/>
      <c r="SXX82" s="86"/>
      <c r="SXY82" s="86"/>
      <c r="SXZ82" s="86"/>
      <c r="SYA82" s="86"/>
      <c r="SYB82" s="86"/>
      <c r="SYC82" s="86"/>
      <c r="SYD82" s="86"/>
      <c r="SYE82" s="86"/>
      <c r="SYF82" s="86"/>
      <c r="SYG82" s="86"/>
      <c r="SYH82" s="86"/>
      <c r="SYI82" s="86"/>
      <c r="SYJ82" s="86"/>
      <c r="SYK82" s="86"/>
      <c r="SYL82" s="86"/>
      <c r="SYM82" s="86"/>
      <c r="SYN82" s="86"/>
      <c r="SYO82" s="86"/>
      <c r="SYP82" s="86"/>
      <c r="SYQ82" s="86"/>
      <c r="SYR82" s="86"/>
      <c r="SYS82" s="86"/>
      <c r="SYT82" s="86"/>
      <c r="SYU82" s="86"/>
      <c r="SYV82" s="86"/>
      <c r="SYW82" s="86"/>
      <c r="SYX82" s="86"/>
      <c r="SYY82" s="86"/>
      <c r="SYZ82" s="86"/>
      <c r="SZA82" s="86"/>
      <c r="SZB82" s="86"/>
      <c r="SZC82" s="86"/>
      <c r="SZD82" s="86"/>
      <c r="SZE82" s="86"/>
      <c r="SZF82" s="86"/>
      <c r="SZG82" s="86"/>
      <c r="SZH82" s="86"/>
      <c r="SZI82" s="86"/>
      <c r="SZJ82" s="86"/>
      <c r="SZK82" s="86"/>
      <c r="SZL82" s="86"/>
      <c r="SZM82" s="86"/>
      <c r="SZN82" s="86"/>
      <c r="SZO82" s="86"/>
      <c r="SZP82" s="86"/>
      <c r="SZQ82" s="86"/>
      <c r="SZR82" s="86"/>
      <c r="SZS82" s="86"/>
      <c r="SZT82" s="86"/>
      <c r="SZU82" s="86"/>
      <c r="SZV82" s="86"/>
      <c r="SZW82" s="86"/>
      <c r="SZX82" s="86"/>
      <c r="SZY82" s="86"/>
      <c r="SZZ82" s="86"/>
      <c r="TAA82" s="86"/>
      <c r="TAB82" s="86"/>
      <c r="TAC82" s="86"/>
      <c r="TAD82" s="86"/>
      <c r="TAE82" s="86"/>
      <c r="TAF82" s="86"/>
      <c r="TAG82" s="86"/>
      <c r="TAH82" s="86"/>
      <c r="TAI82" s="86"/>
      <c r="TAJ82" s="86"/>
      <c r="TAK82" s="86"/>
      <c r="TAL82" s="86"/>
      <c r="TAM82" s="86"/>
      <c r="TAN82" s="86"/>
      <c r="TAO82" s="86"/>
      <c r="TAP82" s="86"/>
      <c r="TAQ82" s="86"/>
      <c r="TAR82" s="86"/>
      <c r="TAS82" s="86"/>
      <c r="TAT82" s="86"/>
      <c r="TAU82" s="86"/>
      <c r="TAV82" s="86"/>
      <c r="TAW82" s="86"/>
      <c r="TAX82" s="86"/>
      <c r="TAY82" s="86"/>
      <c r="TAZ82" s="86"/>
      <c r="TBA82" s="86"/>
      <c r="TBB82" s="86"/>
      <c r="TBC82" s="86"/>
      <c r="TBD82" s="86"/>
      <c r="TBE82" s="86"/>
      <c r="TBF82" s="86"/>
      <c r="TBG82" s="86"/>
      <c r="TBH82" s="86"/>
      <c r="TBI82" s="86"/>
      <c r="TBJ82" s="86"/>
      <c r="TBK82" s="86"/>
      <c r="TBL82" s="86"/>
      <c r="TBM82" s="86"/>
      <c r="TBN82" s="86"/>
      <c r="TBO82" s="86"/>
      <c r="TBP82" s="86"/>
      <c r="TBQ82" s="86"/>
      <c r="TBR82" s="86"/>
      <c r="TBS82" s="86"/>
      <c r="TBT82" s="86"/>
      <c r="TBU82" s="86"/>
      <c r="TBV82" s="86"/>
      <c r="TBW82" s="86"/>
      <c r="TBX82" s="86"/>
      <c r="TBY82" s="86"/>
      <c r="TBZ82" s="86"/>
      <c r="TCA82" s="86"/>
      <c r="TCB82" s="86"/>
      <c r="TCC82" s="86"/>
      <c r="TCD82" s="86"/>
      <c r="TCE82" s="86"/>
      <c r="TCF82" s="86"/>
      <c r="TCG82" s="86"/>
      <c r="TCH82" s="86"/>
      <c r="TCI82" s="86"/>
      <c r="TCJ82" s="86"/>
      <c r="TCK82" s="86"/>
      <c r="TCL82" s="86"/>
      <c r="TCM82" s="86"/>
      <c r="TCN82" s="86"/>
      <c r="TCO82" s="86"/>
      <c r="TCP82" s="86"/>
      <c r="TCQ82" s="86"/>
      <c r="TCR82" s="86"/>
      <c r="TCS82" s="86"/>
      <c r="TCT82" s="86"/>
      <c r="TCU82" s="86"/>
      <c r="TCV82" s="86"/>
      <c r="TCW82" s="86"/>
      <c r="TCX82" s="86"/>
      <c r="TCY82" s="86"/>
      <c r="TCZ82" s="86"/>
      <c r="TDA82" s="86"/>
      <c r="TDB82" s="86"/>
      <c r="TDC82" s="86"/>
      <c r="TDD82" s="86"/>
      <c r="TDE82" s="86"/>
      <c r="TDF82" s="86"/>
      <c r="TDG82" s="86"/>
      <c r="TDH82" s="86"/>
      <c r="TDI82" s="86"/>
      <c r="TDJ82" s="86"/>
      <c r="TDK82" s="86"/>
      <c r="TDL82" s="86"/>
      <c r="TDM82" s="86"/>
      <c r="TDN82" s="86"/>
      <c r="TDO82" s="86"/>
      <c r="TDP82" s="86"/>
      <c r="TDQ82" s="86"/>
      <c r="TDR82" s="86"/>
      <c r="TDS82" s="86"/>
      <c r="TDT82" s="86"/>
      <c r="TDU82" s="86"/>
      <c r="TDV82" s="86"/>
      <c r="TDW82" s="86"/>
      <c r="TDX82" s="86"/>
      <c r="TDY82" s="86"/>
      <c r="TDZ82" s="86"/>
      <c r="TEA82" s="86"/>
      <c r="TEB82" s="86"/>
      <c r="TEC82" s="86"/>
      <c r="TED82" s="86"/>
      <c r="TEE82" s="86"/>
      <c r="TEF82" s="86"/>
      <c r="TEG82" s="86"/>
      <c r="TEH82" s="86"/>
      <c r="TEI82" s="86"/>
      <c r="TEJ82" s="86"/>
      <c r="TEK82" s="86"/>
      <c r="TEL82" s="86"/>
      <c r="TEM82" s="86"/>
      <c r="TEN82" s="86"/>
      <c r="TEO82" s="86"/>
      <c r="TEP82" s="86"/>
      <c r="TEQ82" s="86"/>
      <c r="TER82" s="86"/>
      <c r="TES82" s="86"/>
      <c r="TET82" s="86"/>
      <c r="TEU82" s="86"/>
      <c r="TEV82" s="86"/>
      <c r="TEW82" s="86"/>
      <c r="TEX82" s="86"/>
      <c r="TEY82" s="86"/>
      <c r="TEZ82" s="86"/>
      <c r="TFA82" s="86"/>
      <c r="TFB82" s="86"/>
      <c r="TFC82" s="86"/>
      <c r="TFD82" s="86"/>
      <c r="TFE82" s="86"/>
      <c r="TFF82" s="86"/>
      <c r="TFG82" s="86"/>
      <c r="TFH82" s="86"/>
      <c r="TFI82" s="86"/>
      <c r="TFJ82" s="86"/>
      <c r="TFK82" s="86"/>
      <c r="TFL82" s="86"/>
      <c r="TFM82" s="86"/>
      <c r="TFN82" s="86"/>
      <c r="TFO82" s="86"/>
      <c r="TFP82" s="86"/>
      <c r="TFQ82" s="86"/>
      <c r="TFR82" s="86"/>
      <c r="TFS82" s="86"/>
      <c r="TFT82" s="86"/>
      <c r="TFU82" s="86"/>
      <c r="TFV82" s="86"/>
      <c r="TFW82" s="86"/>
      <c r="TFX82" s="86"/>
      <c r="TFY82" s="86"/>
      <c r="TFZ82" s="86"/>
      <c r="TGA82" s="86"/>
      <c r="TGB82" s="86"/>
      <c r="TGC82" s="86"/>
      <c r="TGD82" s="86"/>
      <c r="TGE82" s="86"/>
      <c r="TGF82" s="86"/>
      <c r="TGG82" s="86"/>
      <c r="TGH82" s="86"/>
      <c r="TGI82" s="86"/>
      <c r="TGJ82" s="86"/>
      <c r="TGK82" s="86"/>
      <c r="TGL82" s="86"/>
      <c r="TGM82" s="86"/>
      <c r="TGN82" s="86"/>
      <c r="TGO82" s="86"/>
      <c r="TGP82" s="86"/>
      <c r="TGQ82" s="86"/>
      <c r="TGR82" s="86"/>
      <c r="TGS82" s="86"/>
      <c r="TGT82" s="86"/>
      <c r="TGU82" s="86"/>
      <c r="TGV82" s="86"/>
      <c r="TGW82" s="86"/>
      <c r="TGX82" s="86"/>
      <c r="TGY82" s="86"/>
      <c r="TGZ82" s="86"/>
      <c r="THA82" s="86"/>
      <c r="THB82" s="86"/>
      <c r="THC82" s="86"/>
      <c r="THD82" s="86"/>
      <c r="THE82" s="86"/>
      <c r="THF82" s="86"/>
      <c r="THG82" s="86"/>
      <c r="THH82" s="86"/>
      <c r="THI82" s="86"/>
      <c r="THJ82" s="86"/>
      <c r="THK82" s="86"/>
      <c r="THL82" s="86"/>
      <c r="THM82" s="86"/>
      <c r="THN82" s="86"/>
      <c r="THO82" s="86"/>
      <c r="THP82" s="86"/>
      <c r="THQ82" s="86"/>
      <c r="THR82" s="86"/>
      <c r="THS82" s="86"/>
      <c r="THT82" s="86"/>
      <c r="THU82" s="86"/>
      <c r="THV82" s="86"/>
      <c r="THW82" s="86"/>
      <c r="THX82" s="86"/>
      <c r="THY82" s="86"/>
      <c r="THZ82" s="86"/>
      <c r="TIA82" s="86"/>
      <c r="TIB82" s="86"/>
      <c r="TIC82" s="86"/>
      <c r="TID82" s="86"/>
      <c r="TIE82" s="86"/>
      <c r="TIF82" s="86"/>
      <c r="TIG82" s="86"/>
      <c r="TIH82" s="86"/>
      <c r="TII82" s="86"/>
      <c r="TIJ82" s="86"/>
      <c r="TIK82" s="86"/>
      <c r="TIL82" s="86"/>
      <c r="TIM82" s="86"/>
      <c r="TIN82" s="86"/>
      <c r="TIO82" s="86"/>
      <c r="TIP82" s="86"/>
      <c r="TIQ82" s="86"/>
      <c r="TIR82" s="86"/>
      <c r="TIS82" s="86"/>
      <c r="TIT82" s="86"/>
      <c r="TIU82" s="86"/>
      <c r="TIV82" s="86"/>
      <c r="TIW82" s="86"/>
      <c r="TIX82" s="86"/>
      <c r="TIY82" s="86"/>
      <c r="TIZ82" s="86"/>
      <c r="TJA82" s="86"/>
      <c r="TJB82" s="86"/>
      <c r="TJC82" s="86"/>
      <c r="TJD82" s="86"/>
      <c r="TJE82" s="86"/>
      <c r="TJF82" s="86"/>
      <c r="TJG82" s="86"/>
      <c r="TJH82" s="86"/>
      <c r="TJI82" s="86"/>
      <c r="TJJ82" s="86"/>
      <c r="TJK82" s="86"/>
      <c r="TJL82" s="86"/>
      <c r="TJM82" s="86"/>
      <c r="TJN82" s="86"/>
      <c r="TJO82" s="86"/>
      <c r="TJP82" s="86"/>
      <c r="TJQ82" s="86"/>
      <c r="TJR82" s="86"/>
      <c r="TJS82" s="86"/>
      <c r="TJT82" s="86"/>
      <c r="TJU82" s="86"/>
      <c r="TJV82" s="86"/>
      <c r="TJW82" s="86"/>
      <c r="TJX82" s="86"/>
      <c r="TJY82" s="86"/>
      <c r="TJZ82" s="86"/>
      <c r="TKA82" s="86"/>
      <c r="TKB82" s="86"/>
      <c r="TKC82" s="86"/>
      <c r="TKD82" s="86"/>
      <c r="TKE82" s="86"/>
      <c r="TKF82" s="86"/>
      <c r="TKG82" s="86"/>
      <c r="TKH82" s="86"/>
      <c r="TKI82" s="86"/>
      <c r="TKJ82" s="86"/>
      <c r="TKK82" s="86"/>
      <c r="TKL82" s="86"/>
      <c r="TKM82" s="86"/>
      <c r="TKN82" s="86"/>
      <c r="TKO82" s="86"/>
      <c r="TKP82" s="86"/>
      <c r="TKQ82" s="86"/>
      <c r="TKR82" s="86"/>
      <c r="TKS82" s="86"/>
      <c r="TKT82" s="86"/>
      <c r="TKU82" s="86"/>
      <c r="TKV82" s="86"/>
      <c r="TKW82" s="86"/>
      <c r="TKX82" s="86"/>
      <c r="TKY82" s="86"/>
      <c r="TKZ82" s="86"/>
      <c r="TLA82" s="86"/>
      <c r="TLB82" s="86"/>
      <c r="TLC82" s="86"/>
      <c r="TLD82" s="86"/>
      <c r="TLE82" s="86"/>
      <c r="TLF82" s="86"/>
      <c r="TLG82" s="86"/>
      <c r="TLH82" s="86"/>
      <c r="TLI82" s="86"/>
      <c r="TLJ82" s="86"/>
      <c r="TLK82" s="86"/>
      <c r="TLL82" s="86"/>
      <c r="TLM82" s="86"/>
      <c r="TLN82" s="86"/>
      <c r="TLO82" s="86"/>
      <c r="TLP82" s="86"/>
      <c r="TLQ82" s="86"/>
      <c r="TLR82" s="86"/>
      <c r="TLS82" s="86"/>
      <c r="TLT82" s="86"/>
      <c r="TLU82" s="86"/>
      <c r="TLV82" s="86"/>
      <c r="TLW82" s="86"/>
      <c r="TLX82" s="86"/>
      <c r="TLY82" s="86"/>
      <c r="TLZ82" s="86"/>
      <c r="TMA82" s="86"/>
      <c r="TMB82" s="86"/>
      <c r="TMC82" s="86"/>
      <c r="TMD82" s="86"/>
      <c r="TME82" s="86"/>
      <c r="TMF82" s="86"/>
      <c r="TMG82" s="86"/>
      <c r="TMH82" s="86"/>
      <c r="TMI82" s="86"/>
      <c r="TMJ82" s="86"/>
      <c r="TMK82" s="86"/>
      <c r="TML82" s="86"/>
      <c r="TMM82" s="86"/>
      <c r="TMN82" s="86"/>
      <c r="TMO82" s="86"/>
      <c r="TMP82" s="86"/>
      <c r="TMQ82" s="86"/>
      <c r="TMR82" s="86"/>
      <c r="TMS82" s="86"/>
      <c r="TMT82" s="86"/>
      <c r="TMU82" s="86"/>
      <c r="TMV82" s="86"/>
      <c r="TMW82" s="86"/>
      <c r="TMX82" s="86"/>
      <c r="TMY82" s="86"/>
      <c r="TMZ82" s="86"/>
      <c r="TNA82" s="86"/>
      <c r="TNB82" s="86"/>
      <c r="TNC82" s="86"/>
      <c r="TND82" s="86"/>
      <c r="TNE82" s="86"/>
      <c r="TNF82" s="86"/>
      <c r="TNG82" s="86"/>
      <c r="TNH82" s="86"/>
      <c r="TNI82" s="86"/>
      <c r="TNJ82" s="86"/>
      <c r="TNK82" s="86"/>
      <c r="TNL82" s="86"/>
      <c r="TNM82" s="86"/>
      <c r="TNN82" s="86"/>
      <c r="TNO82" s="86"/>
      <c r="TNP82" s="86"/>
      <c r="TNQ82" s="86"/>
      <c r="TNR82" s="86"/>
      <c r="TNS82" s="86"/>
      <c r="TNT82" s="86"/>
      <c r="TNU82" s="86"/>
      <c r="TNV82" s="86"/>
      <c r="TNW82" s="86"/>
      <c r="TNX82" s="86"/>
      <c r="TNY82" s="86"/>
      <c r="TNZ82" s="86"/>
      <c r="TOA82" s="86"/>
      <c r="TOB82" s="86"/>
      <c r="TOC82" s="86"/>
      <c r="TOD82" s="86"/>
      <c r="TOE82" s="86"/>
      <c r="TOF82" s="86"/>
      <c r="TOG82" s="86"/>
      <c r="TOH82" s="86"/>
      <c r="TOI82" s="86"/>
      <c r="TOJ82" s="86"/>
      <c r="TOK82" s="86"/>
      <c r="TOL82" s="86"/>
      <c r="TOM82" s="86"/>
      <c r="TON82" s="86"/>
      <c r="TOO82" s="86"/>
      <c r="TOP82" s="86"/>
      <c r="TOQ82" s="86"/>
      <c r="TOR82" s="86"/>
      <c r="TOS82" s="86"/>
      <c r="TOT82" s="86"/>
      <c r="TOU82" s="86"/>
      <c r="TOV82" s="86"/>
      <c r="TOW82" s="86"/>
      <c r="TOX82" s="86"/>
      <c r="TOY82" s="86"/>
      <c r="TOZ82" s="86"/>
      <c r="TPA82" s="86"/>
      <c r="TPB82" s="86"/>
      <c r="TPC82" s="86"/>
      <c r="TPD82" s="86"/>
      <c r="TPE82" s="86"/>
      <c r="TPF82" s="86"/>
      <c r="TPG82" s="86"/>
      <c r="TPH82" s="86"/>
      <c r="TPI82" s="86"/>
      <c r="TPJ82" s="86"/>
      <c r="TPK82" s="86"/>
      <c r="TPL82" s="86"/>
      <c r="TPM82" s="86"/>
      <c r="TPN82" s="86"/>
      <c r="TPO82" s="86"/>
      <c r="TPP82" s="86"/>
      <c r="TPQ82" s="86"/>
      <c r="TPR82" s="86"/>
      <c r="TPS82" s="86"/>
      <c r="TPT82" s="86"/>
      <c r="TPU82" s="86"/>
      <c r="TPV82" s="86"/>
      <c r="TPW82" s="86"/>
      <c r="TPX82" s="86"/>
      <c r="TPY82" s="86"/>
      <c r="TPZ82" s="86"/>
      <c r="TQA82" s="86"/>
      <c r="TQB82" s="86"/>
      <c r="TQC82" s="86"/>
      <c r="TQD82" s="86"/>
      <c r="TQE82" s="86"/>
      <c r="TQF82" s="86"/>
      <c r="TQG82" s="86"/>
      <c r="TQH82" s="86"/>
      <c r="TQI82" s="86"/>
      <c r="TQJ82" s="86"/>
      <c r="TQK82" s="86"/>
      <c r="TQL82" s="86"/>
      <c r="TQM82" s="86"/>
      <c r="TQN82" s="86"/>
      <c r="TQO82" s="86"/>
      <c r="TQP82" s="86"/>
      <c r="TQQ82" s="86"/>
      <c r="TQR82" s="86"/>
      <c r="TQS82" s="86"/>
      <c r="TQT82" s="86"/>
      <c r="TQU82" s="86"/>
      <c r="TQV82" s="86"/>
      <c r="TQW82" s="86"/>
      <c r="TQX82" s="86"/>
      <c r="TQY82" s="86"/>
      <c r="TQZ82" s="86"/>
      <c r="TRA82" s="86"/>
      <c r="TRB82" s="86"/>
      <c r="TRC82" s="86"/>
      <c r="TRD82" s="86"/>
      <c r="TRE82" s="86"/>
      <c r="TRF82" s="86"/>
      <c r="TRG82" s="86"/>
      <c r="TRH82" s="86"/>
      <c r="TRI82" s="86"/>
      <c r="TRJ82" s="86"/>
      <c r="TRK82" s="86"/>
      <c r="TRL82" s="86"/>
      <c r="TRM82" s="86"/>
      <c r="TRN82" s="86"/>
      <c r="TRO82" s="86"/>
      <c r="TRP82" s="86"/>
      <c r="TRQ82" s="86"/>
      <c r="TRR82" s="86"/>
      <c r="TRS82" s="86"/>
      <c r="TRT82" s="86"/>
      <c r="TRU82" s="86"/>
      <c r="TRV82" s="86"/>
      <c r="TRW82" s="86"/>
      <c r="TRX82" s="86"/>
      <c r="TRY82" s="86"/>
      <c r="TRZ82" s="86"/>
      <c r="TSA82" s="86"/>
      <c r="TSB82" s="86"/>
      <c r="TSC82" s="86"/>
      <c r="TSD82" s="86"/>
      <c r="TSE82" s="86"/>
      <c r="TSF82" s="86"/>
      <c r="TSG82" s="86"/>
      <c r="TSH82" s="86"/>
      <c r="TSI82" s="86"/>
      <c r="TSJ82" s="86"/>
      <c r="TSK82" s="86"/>
      <c r="TSL82" s="86"/>
      <c r="TSM82" s="86"/>
      <c r="TSN82" s="86"/>
      <c r="TSO82" s="86"/>
      <c r="TSP82" s="86"/>
      <c r="TSQ82" s="86"/>
      <c r="TSR82" s="86"/>
      <c r="TSS82" s="86"/>
      <c r="TST82" s="86"/>
      <c r="TSU82" s="86"/>
      <c r="TSV82" s="86"/>
      <c r="TSW82" s="86"/>
      <c r="TSX82" s="86"/>
      <c r="TSY82" s="86"/>
      <c r="TSZ82" s="86"/>
      <c r="TTA82" s="86"/>
      <c r="TTB82" s="86"/>
      <c r="TTC82" s="86"/>
      <c r="TTD82" s="86"/>
      <c r="TTE82" s="86"/>
      <c r="TTF82" s="86"/>
      <c r="TTG82" s="86"/>
      <c r="TTH82" s="86"/>
      <c r="TTI82" s="86"/>
      <c r="TTJ82" s="86"/>
      <c r="TTK82" s="86"/>
      <c r="TTL82" s="86"/>
      <c r="TTM82" s="86"/>
      <c r="TTN82" s="86"/>
      <c r="TTO82" s="86"/>
      <c r="TTP82" s="86"/>
      <c r="TTQ82" s="86"/>
      <c r="TTR82" s="86"/>
      <c r="TTS82" s="86"/>
      <c r="TTT82" s="86"/>
      <c r="TTU82" s="86"/>
      <c r="TTV82" s="86"/>
      <c r="TTW82" s="86"/>
      <c r="TTX82" s="86"/>
      <c r="TTY82" s="86"/>
      <c r="TTZ82" s="86"/>
      <c r="TUA82" s="86"/>
      <c r="TUB82" s="86"/>
      <c r="TUC82" s="86"/>
      <c r="TUD82" s="86"/>
      <c r="TUE82" s="86"/>
      <c r="TUF82" s="86"/>
      <c r="TUG82" s="86"/>
      <c r="TUH82" s="86"/>
      <c r="TUI82" s="86"/>
      <c r="TUJ82" s="86"/>
      <c r="TUK82" s="86"/>
      <c r="TUL82" s="86"/>
      <c r="TUM82" s="86"/>
      <c r="TUN82" s="86"/>
      <c r="TUO82" s="86"/>
      <c r="TUP82" s="86"/>
      <c r="TUQ82" s="86"/>
      <c r="TUR82" s="86"/>
      <c r="TUS82" s="86"/>
      <c r="TUT82" s="86"/>
      <c r="TUU82" s="86"/>
      <c r="TUV82" s="86"/>
      <c r="TUW82" s="86"/>
      <c r="TUX82" s="86"/>
      <c r="TUY82" s="86"/>
      <c r="TUZ82" s="86"/>
      <c r="TVA82" s="86"/>
      <c r="TVB82" s="86"/>
      <c r="TVC82" s="86"/>
      <c r="TVD82" s="86"/>
      <c r="TVE82" s="86"/>
      <c r="TVF82" s="86"/>
      <c r="TVG82" s="86"/>
      <c r="TVH82" s="86"/>
      <c r="TVI82" s="86"/>
      <c r="TVJ82" s="86"/>
      <c r="TVK82" s="86"/>
      <c r="TVL82" s="86"/>
      <c r="TVM82" s="86"/>
      <c r="TVN82" s="86"/>
      <c r="TVO82" s="86"/>
      <c r="TVP82" s="86"/>
      <c r="TVQ82" s="86"/>
      <c r="TVR82" s="86"/>
      <c r="TVS82" s="86"/>
      <c r="TVT82" s="86"/>
      <c r="TVU82" s="86"/>
      <c r="TVV82" s="86"/>
      <c r="TVW82" s="86"/>
      <c r="TVX82" s="86"/>
      <c r="TVY82" s="86"/>
      <c r="TVZ82" s="86"/>
      <c r="TWA82" s="86"/>
      <c r="TWB82" s="86"/>
      <c r="TWC82" s="86"/>
      <c r="TWD82" s="86"/>
      <c r="TWE82" s="86"/>
      <c r="TWF82" s="86"/>
      <c r="TWG82" s="86"/>
      <c r="TWH82" s="86"/>
      <c r="TWI82" s="86"/>
      <c r="TWJ82" s="86"/>
      <c r="TWK82" s="86"/>
      <c r="TWL82" s="86"/>
      <c r="TWM82" s="86"/>
      <c r="TWN82" s="86"/>
      <c r="TWO82" s="86"/>
      <c r="TWP82" s="86"/>
      <c r="TWQ82" s="86"/>
      <c r="TWR82" s="86"/>
      <c r="TWS82" s="86"/>
      <c r="TWT82" s="86"/>
      <c r="TWU82" s="86"/>
      <c r="TWV82" s="86"/>
      <c r="TWW82" s="86"/>
      <c r="TWX82" s="86"/>
      <c r="TWY82" s="86"/>
      <c r="TWZ82" s="86"/>
      <c r="TXA82" s="86"/>
      <c r="TXB82" s="86"/>
      <c r="TXC82" s="86"/>
      <c r="TXD82" s="86"/>
      <c r="TXE82" s="86"/>
      <c r="TXF82" s="86"/>
      <c r="TXG82" s="86"/>
      <c r="TXH82" s="86"/>
      <c r="TXI82" s="86"/>
      <c r="TXJ82" s="86"/>
      <c r="TXK82" s="86"/>
      <c r="TXL82" s="86"/>
      <c r="TXM82" s="86"/>
      <c r="TXN82" s="86"/>
      <c r="TXO82" s="86"/>
      <c r="TXP82" s="86"/>
      <c r="TXQ82" s="86"/>
      <c r="TXR82" s="86"/>
      <c r="TXS82" s="86"/>
      <c r="TXT82" s="86"/>
      <c r="TXU82" s="86"/>
      <c r="TXV82" s="86"/>
      <c r="TXW82" s="86"/>
      <c r="TXX82" s="86"/>
      <c r="TXY82" s="86"/>
      <c r="TXZ82" s="86"/>
      <c r="TYA82" s="86"/>
      <c r="TYB82" s="86"/>
      <c r="TYC82" s="86"/>
      <c r="TYD82" s="86"/>
      <c r="TYE82" s="86"/>
      <c r="TYF82" s="86"/>
      <c r="TYG82" s="86"/>
      <c r="TYH82" s="86"/>
      <c r="TYI82" s="86"/>
      <c r="TYJ82" s="86"/>
      <c r="TYK82" s="86"/>
      <c r="TYL82" s="86"/>
      <c r="TYM82" s="86"/>
      <c r="TYN82" s="86"/>
      <c r="TYO82" s="86"/>
      <c r="TYP82" s="86"/>
      <c r="TYQ82" s="86"/>
      <c r="TYR82" s="86"/>
      <c r="TYS82" s="86"/>
      <c r="TYT82" s="86"/>
      <c r="TYU82" s="86"/>
      <c r="TYV82" s="86"/>
      <c r="TYW82" s="86"/>
      <c r="TYX82" s="86"/>
      <c r="TYY82" s="86"/>
      <c r="TYZ82" s="86"/>
      <c r="TZA82" s="86"/>
      <c r="TZB82" s="86"/>
      <c r="TZC82" s="86"/>
      <c r="TZD82" s="86"/>
      <c r="TZE82" s="86"/>
      <c r="TZF82" s="86"/>
      <c r="TZG82" s="86"/>
      <c r="TZH82" s="86"/>
      <c r="TZI82" s="86"/>
      <c r="TZJ82" s="86"/>
      <c r="TZK82" s="86"/>
      <c r="TZL82" s="86"/>
      <c r="TZM82" s="86"/>
      <c r="TZN82" s="86"/>
      <c r="TZO82" s="86"/>
      <c r="TZP82" s="86"/>
      <c r="TZQ82" s="86"/>
      <c r="TZR82" s="86"/>
      <c r="TZS82" s="86"/>
      <c r="TZT82" s="86"/>
      <c r="TZU82" s="86"/>
      <c r="TZV82" s="86"/>
      <c r="TZW82" s="86"/>
      <c r="TZX82" s="86"/>
      <c r="TZY82" s="86"/>
      <c r="TZZ82" s="86"/>
      <c r="UAA82" s="86"/>
      <c r="UAB82" s="86"/>
      <c r="UAC82" s="86"/>
      <c r="UAD82" s="86"/>
      <c r="UAE82" s="86"/>
      <c r="UAF82" s="86"/>
      <c r="UAG82" s="86"/>
      <c r="UAH82" s="86"/>
      <c r="UAI82" s="86"/>
      <c r="UAJ82" s="86"/>
      <c r="UAK82" s="86"/>
      <c r="UAL82" s="86"/>
      <c r="UAM82" s="86"/>
      <c r="UAN82" s="86"/>
      <c r="UAO82" s="86"/>
      <c r="UAP82" s="86"/>
      <c r="UAQ82" s="86"/>
      <c r="UAR82" s="86"/>
      <c r="UAS82" s="86"/>
      <c r="UAT82" s="86"/>
      <c r="UAU82" s="86"/>
      <c r="UAV82" s="86"/>
      <c r="UAW82" s="86"/>
      <c r="UAX82" s="86"/>
      <c r="UAY82" s="86"/>
      <c r="UAZ82" s="86"/>
      <c r="UBA82" s="86"/>
      <c r="UBB82" s="86"/>
      <c r="UBC82" s="86"/>
      <c r="UBD82" s="86"/>
      <c r="UBE82" s="86"/>
      <c r="UBF82" s="86"/>
      <c r="UBG82" s="86"/>
      <c r="UBH82" s="86"/>
      <c r="UBI82" s="86"/>
      <c r="UBJ82" s="86"/>
      <c r="UBK82" s="86"/>
      <c r="UBL82" s="86"/>
      <c r="UBM82" s="86"/>
      <c r="UBN82" s="86"/>
      <c r="UBO82" s="86"/>
      <c r="UBP82" s="86"/>
      <c r="UBQ82" s="86"/>
      <c r="UBR82" s="86"/>
      <c r="UBS82" s="86"/>
      <c r="UBT82" s="86"/>
      <c r="UBU82" s="86"/>
      <c r="UBV82" s="86"/>
      <c r="UBW82" s="86"/>
      <c r="UBX82" s="86"/>
      <c r="UBY82" s="86"/>
      <c r="UBZ82" s="86"/>
      <c r="UCA82" s="86"/>
      <c r="UCB82" s="86"/>
      <c r="UCC82" s="86"/>
      <c r="UCD82" s="86"/>
      <c r="UCE82" s="86"/>
      <c r="UCF82" s="86"/>
      <c r="UCG82" s="86"/>
      <c r="UCH82" s="86"/>
      <c r="UCI82" s="86"/>
      <c r="UCJ82" s="86"/>
      <c r="UCK82" s="86"/>
      <c r="UCL82" s="86"/>
      <c r="UCM82" s="86"/>
      <c r="UCN82" s="86"/>
      <c r="UCO82" s="86"/>
      <c r="UCP82" s="86"/>
      <c r="UCQ82" s="86"/>
      <c r="UCR82" s="86"/>
      <c r="UCS82" s="86"/>
      <c r="UCT82" s="86"/>
      <c r="UCU82" s="86"/>
      <c r="UCV82" s="86"/>
      <c r="UCW82" s="86"/>
      <c r="UCX82" s="86"/>
      <c r="UCY82" s="86"/>
      <c r="UCZ82" s="86"/>
      <c r="UDA82" s="86"/>
      <c r="UDB82" s="86"/>
      <c r="UDC82" s="86"/>
      <c r="UDD82" s="86"/>
      <c r="UDE82" s="86"/>
      <c r="UDF82" s="86"/>
      <c r="UDG82" s="86"/>
      <c r="UDH82" s="86"/>
      <c r="UDI82" s="86"/>
      <c r="UDJ82" s="86"/>
      <c r="UDK82" s="86"/>
      <c r="UDL82" s="86"/>
      <c r="UDM82" s="86"/>
      <c r="UDN82" s="86"/>
      <c r="UDO82" s="86"/>
      <c r="UDP82" s="86"/>
      <c r="UDQ82" s="86"/>
      <c r="UDR82" s="86"/>
      <c r="UDS82" s="86"/>
      <c r="UDT82" s="86"/>
      <c r="UDU82" s="86"/>
      <c r="UDV82" s="86"/>
      <c r="UDW82" s="86"/>
      <c r="UDX82" s="86"/>
      <c r="UDY82" s="86"/>
      <c r="UDZ82" s="86"/>
      <c r="UEA82" s="86"/>
      <c r="UEB82" s="86"/>
      <c r="UEC82" s="86"/>
      <c r="UED82" s="86"/>
      <c r="UEE82" s="86"/>
      <c r="UEF82" s="86"/>
      <c r="UEG82" s="86"/>
      <c r="UEH82" s="86"/>
      <c r="UEI82" s="86"/>
      <c r="UEJ82" s="86"/>
      <c r="UEK82" s="86"/>
      <c r="UEL82" s="86"/>
      <c r="UEM82" s="86"/>
      <c r="UEN82" s="86"/>
      <c r="UEO82" s="86"/>
      <c r="UEP82" s="86"/>
      <c r="UEQ82" s="86"/>
      <c r="UER82" s="86"/>
      <c r="UES82" s="86"/>
      <c r="UET82" s="86"/>
      <c r="UEU82" s="86"/>
      <c r="UEV82" s="86"/>
      <c r="UEW82" s="86"/>
      <c r="UEX82" s="86"/>
      <c r="UEY82" s="86"/>
      <c r="UEZ82" s="86"/>
      <c r="UFA82" s="86"/>
      <c r="UFB82" s="86"/>
      <c r="UFC82" s="86"/>
      <c r="UFD82" s="86"/>
      <c r="UFE82" s="86"/>
      <c r="UFF82" s="86"/>
      <c r="UFG82" s="86"/>
      <c r="UFH82" s="86"/>
      <c r="UFI82" s="86"/>
      <c r="UFJ82" s="86"/>
      <c r="UFK82" s="86"/>
      <c r="UFL82" s="86"/>
      <c r="UFM82" s="86"/>
      <c r="UFN82" s="86"/>
      <c r="UFO82" s="86"/>
      <c r="UFP82" s="86"/>
      <c r="UFQ82" s="86"/>
      <c r="UFR82" s="86"/>
      <c r="UFS82" s="86"/>
      <c r="UFT82" s="86"/>
      <c r="UFU82" s="86"/>
      <c r="UFV82" s="86"/>
      <c r="UFW82" s="86"/>
      <c r="UFX82" s="86"/>
      <c r="UFY82" s="86"/>
      <c r="UFZ82" s="86"/>
      <c r="UGA82" s="86"/>
      <c r="UGB82" s="86"/>
      <c r="UGC82" s="86"/>
      <c r="UGD82" s="86"/>
      <c r="UGE82" s="86"/>
      <c r="UGF82" s="86"/>
      <c r="UGG82" s="86"/>
      <c r="UGH82" s="86"/>
      <c r="UGI82" s="86"/>
      <c r="UGJ82" s="86"/>
      <c r="UGK82" s="86"/>
      <c r="UGL82" s="86"/>
      <c r="UGM82" s="86"/>
      <c r="UGN82" s="86"/>
      <c r="UGO82" s="86"/>
      <c r="UGP82" s="86"/>
      <c r="UGQ82" s="86"/>
      <c r="UGR82" s="86"/>
      <c r="UGS82" s="86"/>
      <c r="UGT82" s="86"/>
      <c r="UGU82" s="86"/>
      <c r="UGV82" s="86"/>
      <c r="UGW82" s="86"/>
      <c r="UGX82" s="86"/>
      <c r="UGY82" s="86"/>
      <c r="UGZ82" s="86"/>
      <c r="UHA82" s="86"/>
      <c r="UHB82" s="86"/>
      <c r="UHC82" s="86"/>
      <c r="UHD82" s="86"/>
      <c r="UHE82" s="86"/>
      <c r="UHF82" s="86"/>
      <c r="UHG82" s="86"/>
      <c r="UHH82" s="86"/>
      <c r="UHI82" s="86"/>
      <c r="UHJ82" s="86"/>
      <c r="UHK82" s="86"/>
      <c r="UHL82" s="86"/>
      <c r="UHM82" s="86"/>
      <c r="UHN82" s="86"/>
      <c r="UHO82" s="86"/>
      <c r="UHP82" s="86"/>
      <c r="UHQ82" s="86"/>
      <c r="UHR82" s="86"/>
      <c r="UHS82" s="86"/>
      <c r="UHT82" s="86"/>
      <c r="UHU82" s="86"/>
      <c r="UHV82" s="86"/>
      <c r="UHW82" s="86"/>
      <c r="UHX82" s="86"/>
      <c r="UHY82" s="86"/>
      <c r="UHZ82" s="86"/>
      <c r="UIA82" s="86"/>
      <c r="UIB82" s="86"/>
      <c r="UIC82" s="86"/>
      <c r="UID82" s="86"/>
      <c r="UIE82" s="86"/>
      <c r="UIF82" s="86"/>
      <c r="UIG82" s="86"/>
      <c r="UIH82" s="86"/>
      <c r="UII82" s="86"/>
      <c r="UIJ82" s="86"/>
      <c r="UIK82" s="86"/>
      <c r="UIL82" s="86"/>
      <c r="UIM82" s="86"/>
      <c r="UIN82" s="86"/>
      <c r="UIO82" s="86"/>
      <c r="UIP82" s="86"/>
      <c r="UIQ82" s="86"/>
      <c r="UIR82" s="86"/>
      <c r="UIS82" s="86"/>
      <c r="UIT82" s="86"/>
      <c r="UIU82" s="86"/>
      <c r="UIV82" s="86"/>
      <c r="UIW82" s="86"/>
      <c r="UIX82" s="86"/>
      <c r="UIY82" s="86"/>
      <c r="UIZ82" s="86"/>
      <c r="UJA82" s="86"/>
      <c r="UJB82" s="86"/>
      <c r="UJC82" s="86"/>
      <c r="UJD82" s="86"/>
      <c r="UJE82" s="86"/>
      <c r="UJF82" s="86"/>
      <c r="UJG82" s="86"/>
      <c r="UJH82" s="86"/>
      <c r="UJI82" s="86"/>
      <c r="UJJ82" s="86"/>
      <c r="UJK82" s="86"/>
      <c r="UJL82" s="86"/>
      <c r="UJM82" s="86"/>
      <c r="UJN82" s="86"/>
      <c r="UJO82" s="86"/>
      <c r="UJP82" s="86"/>
      <c r="UJQ82" s="86"/>
      <c r="UJR82" s="86"/>
      <c r="UJS82" s="86"/>
      <c r="UJT82" s="86"/>
      <c r="UJU82" s="86"/>
      <c r="UJV82" s="86"/>
      <c r="UJW82" s="86"/>
      <c r="UJX82" s="86"/>
      <c r="UJY82" s="86"/>
      <c r="UJZ82" s="86"/>
      <c r="UKA82" s="86"/>
      <c r="UKB82" s="86"/>
      <c r="UKC82" s="86"/>
      <c r="UKD82" s="86"/>
      <c r="UKE82" s="86"/>
      <c r="UKF82" s="86"/>
      <c r="UKG82" s="86"/>
      <c r="UKH82" s="86"/>
      <c r="UKI82" s="86"/>
      <c r="UKJ82" s="86"/>
      <c r="UKK82" s="86"/>
      <c r="UKL82" s="86"/>
      <c r="UKM82" s="86"/>
      <c r="UKN82" s="86"/>
      <c r="UKO82" s="86"/>
      <c r="UKP82" s="86"/>
      <c r="UKQ82" s="86"/>
      <c r="UKR82" s="86"/>
      <c r="UKS82" s="86"/>
      <c r="UKT82" s="86"/>
      <c r="UKU82" s="86"/>
      <c r="UKV82" s="86"/>
      <c r="UKW82" s="86"/>
      <c r="UKX82" s="86"/>
      <c r="UKY82" s="86"/>
      <c r="UKZ82" s="86"/>
      <c r="ULA82" s="86"/>
      <c r="ULB82" s="86"/>
      <c r="ULC82" s="86"/>
      <c r="ULD82" s="86"/>
      <c r="ULE82" s="86"/>
      <c r="ULF82" s="86"/>
      <c r="ULG82" s="86"/>
      <c r="ULH82" s="86"/>
      <c r="ULI82" s="86"/>
      <c r="ULJ82" s="86"/>
      <c r="ULK82" s="86"/>
      <c r="ULL82" s="86"/>
      <c r="ULM82" s="86"/>
      <c r="ULN82" s="86"/>
      <c r="ULO82" s="86"/>
      <c r="ULP82" s="86"/>
      <c r="ULQ82" s="86"/>
      <c r="ULR82" s="86"/>
      <c r="ULS82" s="86"/>
      <c r="ULT82" s="86"/>
      <c r="ULU82" s="86"/>
      <c r="ULV82" s="86"/>
      <c r="ULW82" s="86"/>
      <c r="ULX82" s="86"/>
      <c r="ULY82" s="86"/>
      <c r="ULZ82" s="86"/>
      <c r="UMA82" s="86"/>
      <c r="UMB82" s="86"/>
      <c r="UMC82" s="86"/>
      <c r="UMD82" s="86"/>
      <c r="UME82" s="86"/>
      <c r="UMF82" s="86"/>
      <c r="UMG82" s="86"/>
      <c r="UMH82" s="86"/>
      <c r="UMI82" s="86"/>
      <c r="UMJ82" s="86"/>
      <c r="UMK82" s="86"/>
      <c r="UML82" s="86"/>
      <c r="UMM82" s="86"/>
      <c r="UMN82" s="86"/>
      <c r="UMO82" s="86"/>
      <c r="UMP82" s="86"/>
      <c r="UMQ82" s="86"/>
      <c r="UMR82" s="86"/>
      <c r="UMS82" s="86"/>
      <c r="UMT82" s="86"/>
      <c r="UMU82" s="86"/>
      <c r="UMV82" s="86"/>
      <c r="UMW82" s="86"/>
      <c r="UMX82" s="86"/>
      <c r="UMY82" s="86"/>
      <c r="UMZ82" s="86"/>
      <c r="UNA82" s="86"/>
      <c r="UNB82" s="86"/>
      <c r="UNC82" s="86"/>
      <c r="UND82" s="86"/>
      <c r="UNE82" s="86"/>
      <c r="UNF82" s="86"/>
      <c r="UNG82" s="86"/>
      <c r="UNH82" s="86"/>
      <c r="UNI82" s="86"/>
      <c r="UNJ82" s="86"/>
      <c r="UNK82" s="86"/>
      <c r="UNL82" s="86"/>
      <c r="UNM82" s="86"/>
      <c r="UNN82" s="86"/>
      <c r="UNO82" s="86"/>
      <c r="UNP82" s="86"/>
      <c r="UNQ82" s="86"/>
      <c r="UNR82" s="86"/>
      <c r="UNS82" s="86"/>
      <c r="UNT82" s="86"/>
      <c r="UNU82" s="86"/>
      <c r="UNV82" s="86"/>
      <c r="UNW82" s="86"/>
      <c r="UNX82" s="86"/>
      <c r="UNY82" s="86"/>
      <c r="UNZ82" s="86"/>
      <c r="UOA82" s="86"/>
      <c r="UOB82" s="86"/>
      <c r="UOC82" s="86"/>
      <c r="UOD82" s="86"/>
      <c r="UOE82" s="86"/>
      <c r="UOF82" s="86"/>
      <c r="UOG82" s="86"/>
      <c r="UOH82" s="86"/>
      <c r="UOI82" s="86"/>
      <c r="UOJ82" s="86"/>
      <c r="UOK82" s="86"/>
      <c r="UOL82" s="86"/>
      <c r="UOM82" s="86"/>
      <c r="UON82" s="86"/>
      <c r="UOO82" s="86"/>
      <c r="UOP82" s="86"/>
      <c r="UOQ82" s="86"/>
      <c r="UOR82" s="86"/>
      <c r="UOS82" s="86"/>
      <c r="UOT82" s="86"/>
      <c r="UOU82" s="86"/>
      <c r="UOV82" s="86"/>
      <c r="UOW82" s="86"/>
      <c r="UOX82" s="86"/>
      <c r="UOY82" s="86"/>
      <c r="UOZ82" s="86"/>
      <c r="UPA82" s="86"/>
      <c r="UPB82" s="86"/>
      <c r="UPC82" s="86"/>
      <c r="UPD82" s="86"/>
      <c r="UPE82" s="86"/>
      <c r="UPF82" s="86"/>
      <c r="UPG82" s="86"/>
      <c r="UPH82" s="86"/>
      <c r="UPI82" s="86"/>
      <c r="UPJ82" s="86"/>
      <c r="UPK82" s="86"/>
      <c r="UPL82" s="86"/>
      <c r="UPM82" s="86"/>
      <c r="UPN82" s="86"/>
      <c r="UPO82" s="86"/>
      <c r="UPP82" s="86"/>
      <c r="UPQ82" s="86"/>
      <c r="UPR82" s="86"/>
      <c r="UPS82" s="86"/>
      <c r="UPT82" s="86"/>
      <c r="UPU82" s="86"/>
      <c r="UPV82" s="86"/>
      <c r="UPW82" s="86"/>
      <c r="UPX82" s="86"/>
      <c r="UPY82" s="86"/>
      <c r="UPZ82" s="86"/>
      <c r="UQA82" s="86"/>
      <c r="UQB82" s="86"/>
      <c r="UQC82" s="86"/>
      <c r="UQD82" s="86"/>
      <c r="UQE82" s="86"/>
      <c r="UQF82" s="86"/>
      <c r="UQG82" s="86"/>
      <c r="UQH82" s="86"/>
      <c r="UQI82" s="86"/>
      <c r="UQJ82" s="86"/>
      <c r="UQK82" s="86"/>
      <c r="UQL82" s="86"/>
      <c r="UQM82" s="86"/>
      <c r="UQN82" s="86"/>
      <c r="UQO82" s="86"/>
      <c r="UQP82" s="86"/>
      <c r="UQQ82" s="86"/>
      <c r="UQR82" s="86"/>
      <c r="UQS82" s="86"/>
      <c r="UQT82" s="86"/>
      <c r="UQU82" s="86"/>
      <c r="UQV82" s="86"/>
      <c r="UQW82" s="86"/>
      <c r="UQX82" s="86"/>
      <c r="UQY82" s="86"/>
      <c r="UQZ82" s="86"/>
      <c r="URA82" s="86"/>
      <c r="URB82" s="86"/>
      <c r="URC82" s="86"/>
      <c r="URD82" s="86"/>
      <c r="URE82" s="86"/>
      <c r="URF82" s="86"/>
      <c r="URG82" s="86"/>
      <c r="URH82" s="86"/>
      <c r="URI82" s="86"/>
      <c r="URJ82" s="86"/>
      <c r="URK82" s="86"/>
      <c r="URL82" s="86"/>
      <c r="URM82" s="86"/>
      <c r="URN82" s="86"/>
      <c r="URO82" s="86"/>
      <c r="URP82" s="86"/>
      <c r="URQ82" s="86"/>
      <c r="URR82" s="86"/>
      <c r="URS82" s="86"/>
      <c r="URT82" s="86"/>
      <c r="URU82" s="86"/>
      <c r="URV82" s="86"/>
      <c r="URW82" s="86"/>
      <c r="URX82" s="86"/>
      <c r="URY82" s="86"/>
      <c r="URZ82" s="86"/>
      <c r="USA82" s="86"/>
      <c r="USB82" s="86"/>
      <c r="USC82" s="86"/>
      <c r="USD82" s="86"/>
      <c r="USE82" s="86"/>
      <c r="USF82" s="86"/>
      <c r="USG82" s="86"/>
      <c r="USH82" s="86"/>
      <c r="USI82" s="86"/>
      <c r="USJ82" s="86"/>
      <c r="USK82" s="86"/>
      <c r="USL82" s="86"/>
      <c r="USM82" s="86"/>
      <c r="USN82" s="86"/>
      <c r="USO82" s="86"/>
      <c r="USP82" s="86"/>
      <c r="USQ82" s="86"/>
      <c r="USR82" s="86"/>
      <c r="USS82" s="86"/>
      <c r="UST82" s="86"/>
      <c r="USU82" s="86"/>
      <c r="USV82" s="86"/>
      <c r="USW82" s="86"/>
      <c r="USX82" s="86"/>
      <c r="USY82" s="86"/>
      <c r="USZ82" s="86"/>
      <c r="UTA82" s="86"/>
      <c r="UTB82" s="86"/>
      <c r="UTC82" s="86"/>
      <c r="UTD82" s="86"/>
      <c r="UTE82" s="86"/>
      <c r="UTF82" s="86"/>
      <c r="UTG82" s="86"/>
      <c r="UTH82" s="86"/>
      <c r="UTI82" s="86"/>
      <c r="UTJ82" s="86"/>
      <c r="UTK82" s="86"/>
      <c r="UTL82" s="86"/>
      <c r="UTM82" s="86"/>
      <c r="UTN82" s="86"/>
      <c r="UTO82" s="86"/>
      <c r="UTP82" s="86"/>
      <c r="UTQ82" s="86"/>
      <c r="UTR82" s="86"/>
      <c r="UTS82" s="86"/>
      <c r="UTT82" s="86"/>
      <c r="UTU82" s="86"/>
      <c r="UTV82" s="86"/>
      <c r="UTW82" s="86"/>
      <c r="UTX82" s="86"/>
      <c r="UTY82" s="86"/>
      <c r="UTZ82" s="86"/>
      <c r="UUA82" s="86"/>
      <c r="UUB82" s="86"/>
      <c r="UUC82" s="86"/>
      <c r="UUD82" s="86"/>
      <c r="UUE82" s="86"/>
      <c r="UUF82" s="86"/>
      <c r="UUG82" s="86"/>
      <c r="UUH82" s="86"/>
      <c r="UUI82" s="86"/>
      <c r="UUJ82" s="86"/>
      <c r="UUK82" s="86"/>
      <c r="UUL82" s="86"/>
      <c r="UUM82" s="86"/>
      <c r="UUN82" s="86"/>
      <c r="UUO82" s="86"/>
      <c r="UUP82" s="86"/>
      <c r="UUQ82" s="86"/>
      <c r="UUR82" s="86"/>
      <c r="UUS82" s="86"/>
      <c r="UUT82" s="86"/>
      <c r="UUU82" s="86"/>
      <c r="UUV82" s="86"/>
      <c r="UUW82" s="86"/>
      <c r="UUX82" s="86"/>
      <c r="UUY82" s="86"/>
      <c r="UUZ82" s="86"/>
      <c r="UVA82" s="86"/>
      <c r="UVB82" s="86"/>
      <c r="UVC82" s="86"/>
      <c r="UVD82" s="86"/>
      <c r="UVE82" s="86"/>
      <c r="UVF82" s="86"/>
      <c r="UVG82" s="86"/>
      <c r="UVH82" s="86"/>
      <c r="UVI82" s="86"/>
      <c r="UVJ82" s="86"/>
      <c r="UVK82" s="86"/>
      <c r="UVL82" s="86"/>
      <c r="UVM82" s="86"/>
      <c r="UVN82" s="86"/>
      <c r="UVO82" s="86"/>
      <c r="UVP82" s="86"/>
      <c r="UVQ82" s="86"/>
      <c r="UVR82" s="86"/>
      <c r="UVS82" s="86"/>
      <c r="UVT82" s="86"/>
      <c r="UVU82" s="86"/>
      <c r="UVV82" s="86"/>
      <c r="UVW82" s="86"/>
      <c r="UVX82" s="86"/>
      <c r="UVY82" s="86"/>
      <c r="UVZ82" s="86"/>
      <c r="UWA82" s="86"/>
      <c r="UWB82" s="86"/>
      <c r="UWC82" s="86"/>
      <c r="UWD82" s="86"/>
      <c r="UWE82" s="86"/>
      <c r="UWF82" s="86"/>
      <c r="UWG82" s="86"/>
      <c r="UWH82" s="86"/>
      <c r="UWI82" s="86"/>
      <c r="UWJ82" s="86"/>
      <c r="UWK82" s="86"/>
      <c r="UWL82" s="86"/>
      <c r="UWM82" s="86"/>
      <c r="UWN82" s="86"/>
      <c r="UWO82" s="86"/>
      <c r="UWP82" s="86"/>
      <c r="UWQ82" s="86"/>
      <c r="UWR82" s="86"/>
      <c r="UWS82" s="86"/>
      <c r="UWT82" s="86"/>
      <c r="UWU82" s="86"/>
      <c r="UWV82" s="86"/>
      <c r="UWW82" s="86"/>
      <c r="UWX82" s="86"/>
      <c r="UWY82" s="86"/>
      <c r="UWZ82" s="86"/>
      <c r="UXA82" s="86"/>
      <c r="UXB82" s="86"/>
      <c r="UXC82" s="86"/>
      <c r="UXD82" s="86"/>
      <c r="UXE82" s="86"/>
      <c r="UXF82" s="86"/>
      <c r="UXG82" s="86"/>
      <c r="UXH82" s="86"/>
      <c r="UXI82" s="86"/>
      <c r="UXJ82" s="86"/>
      <c r="UXK82" s="86"/>
      <c r="UXL82" s="86"/>
      <c r="UXM82" s="86"/>
      <c r="UXN82" s="86"/>
      <c r="UXO82" s="86"/>
      <c r="UXP82" s="86"/>
      <c r="UXQ82" s="86"/>
      <c r="UXR82" s="86"/>
      <c r="UXS82" s="86"/>
      <c r="UXT82" s="86"/>
      <c r="UXU82" s="86"/>
      <c r="UXV82" s="86"/>
      <c r="UXW82" s="86"/>
      <c r="UXX82" s="86"/>
      <c r="UXY82" s="86"/>
      <c r="UXZ82" s="86"/>
      <c r="UYA82" s="86"/>
      <c r="UYB82" s="86"/>
      <c r="UYC82" s="86"/>
      <c r="UYD82" s="86"/>
      <c r="UYE82" s="86"/>
      <c r="UYF82" s="86"/>
      <c r="UYG82" s="86"/>
      <c r="UYH82" s="86"/>
      <c r="UYI82" s="86"/>
      <c r="UYJ82" s="86"/>
      <c r="UYK82" s="86"/>
      <c r="UYL82" s="86"/>
      <c r="UYM82" s="86"/>
      <c r="UYN82" s="86"/>
      <c r="UYO82" s="86"/>
      <c r="UYP82" s="86"/>
      <c r="UYQ82" s="86"/>
      <c r="UYR82" s="86"/>
      <c r="UYS82" s="86"/>
      <c r="UYT82" s="86"/>
      <c r="UYU82" s="86"/>
      <c r="UYV82" s="86"/>
      <c r="UYW82" s="86"/>
      <c r="UYX82" s="86"/>
      <c r="UYY82" s="86"/>
      <c r="UYZ82" s="86"/>
      <c r="UZA82" s="86"/>
      <c r="UZB82" s="86"/>
      <c r="UZC82" s="86"/>
      <c r="UZD82" s="86"/>
      <c r="UZE82" s="86"/>
      <c r="UZF82" s="86"/>
      <c r="UZG82" s="86"/>
      <c r="UZH82" s="86"/>
      <c r="UZI82" s="86"/>
      <c r="UZJ82" s="86"/>
      <c r="UZK82" s="86"/>
      <c r="UZL82" s="86"/>
      <c r="UZM82" s="86"/>
      <c r="UZN82" s="86"/>
      <c r="UZO82" s="86"/>
      <c r="UZP82" s="86"/>
      <c r="UZQ82" s="86"/>
      <c r="UZR82" s="86"/>
      <c r="UZS82" s="86"/>
      <c r="UZT82" s="86"/>
      <c r="UZU82" s="86"/>
      <c r="UZV82" s="86"/>
      <c r="UZW82" s="86"/>
      <c r="UZX82" s="86"/>
      <c r="UZY82" s="86"/>
      <c r="UZZ82" s="86"/>
      <c r="VAA82" s="86"/>
      <c r="VAB82" s="86"/>
      <c r="VAC82" s="86"/>
      <c r="VAD82" s="86"/>
      <c r="VAE82" s="86"/>
      <c r="VAF82" s="86"/>
      <c r="VAG82" s="86"/>
      <c r="VAH82" s="86"/>
      <c r="VAI82" s="86"/>
      <c r="VAJ82" s="86"/>
      <c r="VAK82" s="86"/>
      <c r="VAL82" s="86"/>
      <c r="VAM82" s="86"/>
      <c r="VAN82" s="86"/>
      <c r="VAO82" s="86"/>
      <c r="VAP82" s="86"/>
      <c r="VAQ82" s="86"/>
      <c r="VAR82" s="86"/>
      <c r="VAS82" s="86"/>
      <c r="VAT82" s="86"/>
      <c r="VAU82" s="86"/>
      <c r="VAV82" s="86"/>
      <c r="VAW82" s="86"/>
      <c r="VAX82" s="86"/>
      <c r="VAY82" s="86"/>
      <c r="VAZ82" s="86"/>
      <c r="VBA82" s="86"/>
      <c r="VBB82" s="86"/>
      <c r="VBC82" s="86"/>
      <c r="VBD82" s="86"/>
      <c r="VBE82" s="86"/>
      <c r="VBF82" s="86"/>
      <c r="VBG82" s="86"/>
      <c r="VBH82" s="86"/>
      <c r="VBI82" s="86"/>
      <c r="VBJ82" s="86"/>
      <c r="VBK82" s="86"/>
      <c r="VBL82" s="86"/>
      <c r="VBM82" s="86"/>
      <c r="VBN82" s="86"/>
      <c r="VBO82" s="86"/>
      <c r="VBP82" s="86"/>
      <c r="VBQ82" s="86"/>
      <c r="VBR82" s="86"/>
      <c r="VBS82" s="86"/>
      <c r="VBT82" s="86"/>
      <c r="VBU82" s="86"/>
      <c r="VBV82" s="86"/>
      <c r="VBW82" s="86"/>
      <c r="VBX82" s="86"/>
      <c r="VBY82" s="86"/>
      <c r="VBZ82" s="86"/>
      <c r="VCA82" s="86"/>
      <c r="VCB82" s="86"/>
      <c r="VCC82" s="86"/>
      <c r="VCD82" s="86"/>
      <c r="VCE82" s="86"/>
      <c r="VCF82" s="86"/>
      <c r="VCG82" s="86"/>
      <c r="VCH82" s="86"/>
      <c r="VCI82" s="86"/>
      <c r="VCJ82" s="86"/>
      <c r="VCK82" s="86"/>
      <c r="VCL82" s="86"/>
      <c r="VCM82" s="86"/>
      <c r="VCN82" s="86"/>
      <c r="VCO82" s="86"/>
      <c r="VCP82" s="86"/>
      <c r="VCQ82" s="86"/>
      <c r="VCR82" s="86"/>
      <c r="VCS82" s="86"/>
      <c r="VCT82" s="86"/>
      <c r="VCU82" s="86"/>
      <c r="VCV82" s="86"/>
      <c r="VCW82" s="86"/>
      <c r="VCX82" s="86"/>
      <c r="VCY82" s="86"/>
      <c r="VCZ82" s="86"/>
      <c r="VDA82" s="86"/>
      <c r="VDB82" s="86"/>
      <c r="VDC82" s="86"/>
      <c r="VDD82" s="86"/>
      <c r="VDE82" s="86"/>
      <c r="VDF82" s="86"/>
      <c r="VDG82" s="86"/>
      <c r="VDH82" s="86"/>
      <c r="VDI82" s="86"/>
      <c r="VDJ82" s="86"/>
      <c r="VDK82" s="86"/>
      <c r="VDL82" s="86"/>
      <c r="VDM82" s="86"/>
      <c r="VDN82" s="86"/>
      <c r="VDO82" s="86"/>
      <c r="VDP82" s="86"/>
      <c r="VDQ82" s="86"/>
      <c r="VDR82" s="86"/>
      <c r="VDS82" s="86"/>
      <c r="VDT82" s="86"/>
      <c r="VDU82" s="86"/>
      <c r="VDV82" s="86"/>
      <c r="VDW82" s="86"/>
      <c r="VDX82" s="86"/>
      <c r="VDY82" s="86"/>
      <c r="VDZ82" s="86"/>
      <c r="VEA82" s="86"/>
      <c r="VEB82" s="86"/>
      <c r="VEC82" s="86"/>
      <c r="VED82" s="86"/>
      <c r="VEE82" s="86"/>
      <c r="VEF82" s="86"/>
      <c r="VEG82" s="86"/>
      <c r="VEH82" s="86"/>
      <c r="VEI82" s="86"/>
      <c r="VEJ82" s="86"/>
      <c r="VEK82" s="86"/>
      <c r="VEL82" s="86"/>
      <c r="VEM82" s="86"/>
      <c r="VEN82" s="86"/>
      <c r="VEO82" s="86"/>
      <c r="VEP82" s="86"/>
      <c r="VEQ82" s="86"/>
      <c r="VER82" s="86"/>
      <c r="VES82" s="86"/>
      <c r="VET82" s="86"/>
      <c r="VEU82" s="86"/>
      <c r="VEV82" s="86"/>
      <c r="VEW82" s="86"/>
      <c r="VEX82" s="86"/>
      <c r="VEY82" s="86"/>
      <c r="VEZ82" s="86"/>
      <c r="VFA82" s="86"/>
      <c r="VFB82" s="86"/>
      <c r="VFC82" s="86"/>
      <c r="VFD82" s="86"/>
      <c r="VFE82" s="86"/>
      <c r="VFF82" s="86"/>
      <c r="VFG82" s="86"/>
      <c r="VFH82" s="86"/>
      <c r="VFI82" s="86"/>
      <c r="VFJ82" s="86"/>
      <c r="VFK82" s="86"/>
      <c r="VFL82" s="86"/>
      <c r="VFM82" s="86"/>
      <c r="VFN82" s="86"/>
      <c r="VFO82" s="86"/>
      <c r="VFP82" s="86"/>
      <c r="VFQ82" s="86"/>
      <c r="VFR82" s="86"/>
      <c r="VFS82" s="86"/>
      <c r="VFT82" s="86"/>
      <c r="VFU82" s="86"/>
      <c r="VFV82" s="86"/>
      <c r="VFW82" s="86"/>
      <c r="VFX82" s="86"/>
      <c r="VFY82" s="86"/>
      <c r="VFZ82" s="86"/>
      <c r="VGA82" s="86"/>
      <c r="VGB82" s="86"/>
      <c r="VGC82" s="86"/>
      <c r="VGD82" s="86"/>
      <c r="VGE82" s="86"/>
      <c r="VGF82" s="86"/>
      <c r="VGG82" s="86"/>
      <c r="VGH82" s="86"/>
      <c r="VGI82" s="86"/>
      <c r="VGJ82" s="86"/>
      <c r="VGK82" s="86"/>
      <c r="VGL82" s="86"/>
      <c r="VGM82" s="86"/>
      <c r="VGN82" s="86"/>
      <c r="VGO82" s="86"/>
      <c r="VGP82" s="86"/>
      <c r="VGQ82" s="86"/>
      <c r="VGR82" s="86"/>
      <c r="VGS82" s="86"/>
      <c r="VGT82" s="86"/>
      <c r="VGU82" s="86"/>
      <c r="VGV82" s="86"/>
      <c r="VGW82" s="86"/>
      <c r="VGX82" s="86"/>
      <c r="VGY82" s="86"/>
      <c r="VGZ82" s="86"/>
      <c r="VHA82" s="86"/>
      <c r="VHB82" s="86"/>
      <c r="VHC82" s="86"/>
      <c r="VHD82" s="86"/>
      <c r="VHE82" s="86"/>
      <c r="VHF82" s="86"/>
      <c r="VHG82" s="86"/>
      <c r="VHH82" s="86"/>
      <c r="VHI82" s="86"/>
      <c r="VHJ82" s="86"/>
      <c r="VHK82" s="86"/>
      <c r="VHL82" s="86"/>
      <c r="VHM82" s="86"/>
      <c r="VHN82" s="86"/>
      <c r="VHO82" s="86"/>
      <c r="VHP82" s="86"/>
      <c r="VHQ82" s="86"/>
      <c r="VHR82" s="86"/>
      <c r="VHS82" s="86"/>
      <c r="VHT82" s="86"/>
      <c r="VHU82" s="86"/>
      <c r="VHV82" s="86"/>
      <c r="VHW82" s="86"/>
      <c r="VHX82" s="86"/>
      <c r="VHY82" s="86"/>
      <c r="VHZ82" s="86"/>
      <c r="VIA82" s="86"/>
      <c r="VIB82" s="86"/>
      <c r="VIC82" s="86"/>
      <c r="VID82" s="86"/>
      <c r="VIE82" s="86"/>
      <c r="VIF82" s="86"/>
      <c r="VIG82" s="86"/>
      <c r="VIH82" s="86"/>
      <c r="VII82" s="86"/>
      <c r="VIJ82" s="86"/>
      <c r="VIK82" s="86"/>
      <c r="VIL82" s="86"/>
      <c r="VIM82" s="86"/>
      <c r="VIN82" s="86"/>
      <c r="VIO82" s="86"/>
      <c r="VIP82" s="86"/>
      <c r="VIQ82" s="86"/>
      <c r="VIR82" s="86"/>
      <c r="VIS82" s="86"/>
      <c r="VIT82" s="86"/>
      <c r="VIU82" s="86"/>
      <c r="VIV82" s="86"/>
      <c r="VIW82" s="86"/>
      <c r="VIX82" s="86"/>
      <c r="VIY82" s="86"/>
      <c r="VIZ82" s="86"/>
      <c r="VJA82" s="86"/>
      <c r="VJB82" s="86"/>
      <c r="VJC82" s="86"/>
      <c r="VJD82" s="86"/>
      <c r="VJE82" s="86"/>
      <c r="VJF82" s="86"/>
      <c r="VJG82" s="86"/>
      <c r="VJH82" s="86"/>
      <c r="VJI82" s="86"/>
      <c r="VJJ82" s="86"/>
      <c r="VJK82" s="86"/>
      <c r="VJL82" s="86"/>
      <c r="VJM82" s="86"/>
      <c r="VJN82" s="86"/>
      <c r="VJO82" s="86"/>
      <c r="VJP82" s="86"/>
      <c r="VJQ82" s="86"/>
      <c r="VJR82" s="86"/>
      <c r="VJS82" s="86"/>
      <c r="VJT82" s="86"/>
      <c r="VJU82" s="86"/>
      <c r="VJV82" s="86"/>
      <c r="VJW82" s="86"/>
      <c r="VJX82" s="86"/>
      <c r="VJY82" s="86"/>
      <c r="VJZ82" s="86"/>
      <c r="VKA82" s="86"/>
      <c r="VKB82" s="86"/>
      <c r="VKC82" s="86"/>
      <c r="VKD82" s="86"/>
      <c r="VKE82" s="86"/>
      <c r="VKF82" s="86"/>
      <c r="VKG82" s="86"/>
      <c r="VKH82" s="86"/>
      <c r="VKI82" s="86"/>
      <c r="VKJ82" s="86"/>
      <c r="VKK82" s="86"/>
      <c r="VKL82" s="86"/>
      <c r="VKM82" s="86"/>
      <c r="VKN82" s="86"/>
      <c r="VKO82" s="86"/>
      <c r="VKP82" s="86"/>
      <c r="VKQ82" s="86"/>
      <c r="VKR82" s="86"/>
      <c r="VKS82" s="86"/>
      <c r="VKT82" s="86"/>
      <c r="VKU82" s="86"/>
      <c r="VKV82" s="86"/>
      <c r="VKW82" s="86"/>
      <c r="VKX82" s="86"/>
      <c r="VKY82" s="86"/>
      <c r="VKZ82" s="86"/>
      <c r="VLA82" s="86"/>
      <c r="VLB82" s="86"/>
      <c r="VLC82" s="86"/>
      <c r="VLD82" s="86"/>
      <c r="VLE82" s="86"/>
      <c r="VLF82" s="86"/>
      <c r="VLG82" s="86"/>
      <c r="VLH82" s="86"/>
      <c r="VLI82" s="86"/>
      <c r="VLJ82" s="86"/>
      <c r="VLK82" s="86"/>
      <c r="VLL82" s="86"/>
      <c r="VLM82" s="86"/>
      <c r="VLN82" s="86"/>
      <c r="VLO82" s="86"/>
      <c r="VLP82" s="86"/>
      <c r="VLQ82" s="86"/>
      <c r="VLR82" s="86"/>
      <c r="VLS82" s="86"/>
      <c r="VLT82" s="86"/>
      <c r="VLU82" s="86"/>
      <c r="VLV82" s="86"/>
      <c r="VLW82" s="86"/>
      <c r="VLX82" s="86"/>
      <c r="VLY82" s="86"/>
      <c r="VLZ82" s="86"/>
      <c r="VMA82" s="86"/>
      <c r="VMB82" s="86"/>
      <c r="VMC82" s="86"/>
      <c r="VMD82" s="86"/>
      <c r="VME82" s="86"/>
      <c r="VMF82" s="86"/>
      <c r="VMG82" s="86"/>
      <c r="VMH82" s="86"/>
      <c r="VMI82" s="86"/>
      <c r="VMJ82" s="86"/>
      <c r="VMK82" s="86"/>
      <c r="VML82" s="86"/>
      <c r="VMM82" s="86"/>
      <c r="VMN82" s="86"/>
      <c r="VMO82" s="86"/>
      <c r="VMP82" s="86"/>
      <c r="VMQ82" s="86"/>
      <c r="VMR82" s="86"/>
      <c r="VMS82" s="86"/>
      <c r="VMT82" s="86"/>
      <c r="VMU82" s="86"/>
      <c r="VMV82" s="86"/>
      <c r="VMW82" s="86"/>
      <c r="VMX82" s="86"/>
      <c r="VMY82" s="86"/>
      <c r="VMZ82" s="86"/>
      <c r="VNA82" s="86"/>
      <c r="VNB82" s="86"/>
      <c r="VNC82" s="86"/>
      <c r="VND82" s="86"/>
      <c r="VNE82" s="86"/>
      <c r="VNF82" s="86"/>
      <c r="VNG82" s="86"/>
      <c r="VNH82" s="86"/>
      <c r="VNI82" s="86"/>
      <c r="VNJ82" s="86"/>
      <c r="VNK82" s="86"/>
      <c r="VNL82" s="86"/>
      <c r="VNM82" s="86"/>
      <c r="VNN82" s="86"/>
      <c r="VNO82" s="86"/>
      <c r="VNP82" s="86"/>
      <c r="VNQ82" s="86"/>
      <c r="VNR82" s="86"/>
      <c r="VNS82" s="86"/>
      <c r="VNT82" s="86"/>
      <c r="VNU82" s="86"/>
      <c r="VNV82" s="86"/>
      <c r="VNW82" s="86"/>
      <c r="VNX82" s="86"/>
      <c r="VNY82" s="86"/>
      <c r="VNZ82" s="86"/>
      <c r="VOA82" s="86"/>
      <c r="VOB82" s="86"/>
      <c r="VOC82" s="86"/>
      <c r="VOD82" s="86"/>
      <c r="VOE82" s="86"/>
      <c r="VOF82" s="86"/>
      <c r="VOG82" s="86"/>
      <c r="VOH82" s="86"/>
      <c r="VOI82" s="86"/>
      <c r="VOJ82" s="86"/>
      <c r="VOK82" s="86"/>
      <c r="VOL82" s="86"/>
      <c r="VOM82" s="86"/>
      <c r="VON82" s="86"/>
      <c r="VOO82" s="86"/>
      <c r="VOP82" s="86"/>
      <c r="VOQ82" s="86"/>
      <c r="VOR82" s="86"/>
      <c r="VOS82" s="86"/>
      <c r="VOT82" s="86"/>
      <c r="VOU82" s="86"/>
      <c r="VOV82" s="86"/>
      <c r="VOW82" s="86"/>
      <c r="VOX82" s="86"/>
      <c r="VOY82" s="86"/>
      <c r="VOZ82" s="86"/>
      <c r="VPA82" s="86"/>
      <c r="VPB82" s="86"/>
      <c r="VPC82" s="86"/>
      <c r="VPD82" s="86"/>
      <c r="VPE82" s="86"/>
      <c r="VPF82" s="86"/>
      <c r="VPG82" s="86"/>
      <c r="VPH82" s="86"/>
      <c r="VPI82" s="86"/>
      <c r="VPJ82" s="86"/>
      <c r="VPK82" s="86"/>
      <c r="VPL82" s="86"/>
      <c r="VPM82" s="86"/>
      <c r="VPN82" s="86"/>
      <c r="VPO82" s="86"/>
      <c r="VPP82" s="86"/>
      <c r="VPQ82" s="86"/>
      <c r="VPR82" s="86"/>
      <c r="VPS82" s="86"/>
      <c r="VPT82" s="86"/>
      <c r="VPU82" s="86"/>
      <c r="VPV82" s="86"/>
      <c r="VPW82" s="86"/>
      <c r="VPX82" s="86"/>
      <c r="VPY82" s="86"/>
      <c r="VPZ82" s="86"/>
      <c r="VQA82" s="86"/>
      <c r="VQB82" s="86"/>
      <c r="VQC82" s="86"/>
      <c r="VQD82" s="86"/>
      <c r="VQE82" s="86"/>
      <c r="VQF82" s="86"/>
      <c r="VQG82" s="86"/>
      <c r="VQH82" s="86"/>
      <c r="VQI82" s="86"/>
      <c r="VQJ82" s="86"/>
      <c r="VQK82" s="86"/>
      <c r="VQL82" s="86"/>
      <c r="VQM82" s="86"/>
      <c r="VQN82" s="86"/>
      <c r="VQO82" s="86"/>
      <c r="VQP82" s="86"/>
      <c r="VQQ82" s="86"/>
      <c r="VQR82" s="86"/>
      <c r="VQS82" s="86"/>
      <c r="VQT82" s="86"/>
      <c r="VQU82" s="86"/>
      <c r="VQV82" s="86"/>
      <c r="VQW82" s="86"/>
      <c r="VQX82" s="86"/>
      <c r="VQY82" s="86"/>
      <c r="VQZ82" s="86"/>
      <c r="VRA82" s="86"/>
      <c r="VRB82" s="86"/>
      <c r="VRC82" s="86"/>
      <c r="VRD82" s="86"/>
      <c r="VRE82" s="86"/>
      <c r="VRF82" s="86"/>
      <c r="VRG82" s="86"/>
      <c r="VRH82" s="86"/>
      <c r="VRI82" s="86"/>
      <c r="VRJ82" s="86"/>
      <c r="VRK82" s="86"/>
      <c r="VRL82" s="86"/>
      <c r="VRM82" s="86"/>
      <c r="VRN82" s="86"/>
      <c r="VRO82" s="86"/>
      <c r="VRP82" s="86"/>
      <c r="VRQ82" s="86"/>
      <c r="VRR82" s="86"/>
      <c r="VRS82" s="86"/>
      <c r="VRT82" s="86"/>
      <c r="VRU82" s="86"/>
      <c r="VRV82" s="86"/>
      <c r="VRW82" s="86"/>
      <c r="VRX82" s="86"/>
      <c r="VRY82" s="86"/>
      <c r="VRZ82" s="86"/>
      <c r="VSA82" s="86"/>
      <c r="VSB82" s="86"/>
      <c r="VSC82" s="86"/>
      <c r="VSD82" s="86"/>
      <c r="VSE82" s="86"/>
      <c r="VSF82" s="86"/>
      <c r="VSG82" s="86"/>
      <c r="VSH82" s="86"/>
      <c r="VSI82" s="86"/>
      <c r="VSJ82" s="86"/>
      <c r="VSK82" s="86"/>
      <c r="VSL82" s="86"/>
      <c r="VSM82" s="86"/>
      <c r="VSN82" s="86"/>
      <c r="VSO82" s="86"/>
      <c r="VSP82" s="86"/>
      <c r="VSQ82" s="86"/>
      <c r="VSR82" s="86"/>
      <c r="VSS82" s="86"/>
      <c r="VST82" s="86"/>
      <c r="VSU82" s="86"/>
      <c r="VSV82" s="86"/>
      <c r="VSW82" s="86"/>
      <c r="VSX82" s="86"/>
      <c r="VSY82" s="86"/>
      <c r="VSZ82" s="86"/>
      <c r="VTA82" s="86"/>
      <c r="VTB82" s="86"/>
      <c r="VTC82" s="86"/>
      <c r="VTD82" s="86"/>
      <c r="VTE82" s="86"/>
      <c r="VTF82" s="86"/>
      <c r="VTG82" s="86"/>
      <c r="VTH82" s="86"/>
      <c r="VTI82" s="86"/>
      <c r="VTJ82" s="86"/>
      <c r="VTK82" s="86"/>
      <c r="VTL82" s="86"/>
      <c r="VTM82" s="86"/>
      <c r="VTN82" s="86"/>
      <c r="VTO82" s="86"/>
      <c r="VTP82" s="86"/>
      <c r="VTQ82" s="86"/>
      <c r="VTR82" s="86"/>
      <c r="VTS82" s="86"/>
      <c r="VTT82" s="86"/>
      <c r="VTU82" s="86"/>
      <c r="VTV82" s="86"/>
      <c r="VTW82" s="86"/>
      <c r="VTX82" s="86"/>
      <c r="VTY82" s="86"/>
      <c r="VTZ82" s="86"/>
      <c r="VUA82" s="86"/>
      <c r="VUB82" s="86"/>
      <c r="VUC82" s="86"/>
      <c r="VUD82" s="86"/>
      <c r="VUE82" s="86"/>
      <c r="VUF82" s="86"/>
      <c r="VUG82" s="86"/>
      <c r="VUH82" s="86"/>
      <c r="VUI82" s="86"/>
      <c r="VUJ82" s="86"/>
      <c r="VUK82" s="86"/>
      <c r="VUL82" s="86"/>
      <c r="VUM82" s="86"/>
      <c r="VUN82" s="86"/>
      <c r="VUO82" s="86"/>
      <c r="VUP82" s="86"/>
      <c r="VUQ82" s="86"/>
      <c r="VUR82" s="86"/>
      <c r="VUS82" s="86"/>
      <c r="VUT82" s="86"/>
      <c r="VUU82" s="86"/>
      <c r="VUV82" s="86"/>
      <c r="VUW82" s="86"/>
      <c r="VUX82" s="86"/>
      <c r="VUY82" s="86"/>
      <c r="VUZ82" s="86"/>
      <c r="VVA82" s="86"/>
      <c r="VVB82" s="86"/>
      <c r="VVC82" s="86"/>
      <c r="VVD82" s="86"/>
      <c r="VVE82" s="86"/>
      <c r="VVF82" s="86"/>
      <c r="VVG82" s="86"/>
      <c r="VVH82" s="86"/>
      <c r="VVI82" s="86"/>
      <c r="VVJ82" s="86"/>
      <c r="VVK82" s="86"/>
      <c r="VVL82" s="86"/>
      <c r="VVM82" s="86"/>
      <c r="VVN82" s="86"/>
      <c r="VVO82" s="86"/>
      <c r="VVP82" s="86"/>
      <c r="VVQ82" s="86"/>
      <c r="VVR82" s="86"/>
      <c r="VVS82" s="86"/>
      <c r="VVT82" s="86"/>
      <c r="VVU82" s="86"/>
      <c r="VVV82" s="86"/>
      <c r="VVW82" s="86"/>
      <c r="VVX82" s="86"/>
      <c r="VVY82" s="86"/>
      <c r="VVZ82" s="86"/>
      <c r="VWA82" s="86"/>
      <c r="VWB82" s="86"/>
      <c r="VWC82" s="86"/>
      <c r="VWD82" s="86"/>
      <c r="VWE82" s="86"/>
      <c r="VWF82" s="86"/>
      <c r="VWG82" s="86"/>
      <c r="VWH82" s="86"/>
      <c r="VWI82" s="86"/>
      <c r="VWJ82" s="86"/>
      <c r="VWK82" s="86"/>
      <c r="VWL82" s="86"/>
      <c r="VWM82" s="86"/>
      <c r="VWN82" s="86"/>
      <c r="VWO82" s="86"/>
      <c r="VWP82" s="86"/>
      <c r="VWQ82" s="86"/>
      <c r="VWR82" s="86"/>
      <c r="VWS82" s="86"/>
      <c r="VWT82" s="86"/>
      <c r="VWU82" s="86"/>
      <c r="VWV82" s="86"/>
      <c r="VWW82" s="86"/>
      <c r="VWX82" s="86"/>
      <c r="VWY82" s="86"/>
      <c r="VWZ82" s="86"/>
      <c r="VXA82" s="86"/>
      <c r="VXB82" s="86"/>
      <c r="VXC82" s="86"/>
      <c r="VXD82" s="86"/>
      <c r="VXE82" s="86"/>
      <c r="VXF82" s="86"/>
      <c r="VXG82" s="86"/>
      <c r="VXH82" s="86"/>
      <c r="VXI82" s="86"/>
      <c r="VXJ82" s="86"/>
      <c r="VXK82" s="86"/>
      <c r="VXL82" s="86"/>
      <c r="VXM82" s="86"/>
      <c r="VXN82" s="86"/>
      <c r="VXO82" s="86"/>
      <c r="VXP82" s="86"/>
      <c r="VXQ82" s="86"/>
      <c r="VXR82" s="86"/>
      <c r="VXS82" s="86"/>
      <c r="VXT82" s="86"/>
      <c r="VXU82" s="86"/>
      <c r="VXV82" s="86"/>
      <c r="VXW82" s="86"/>
      <c r="VXX82" s="86"/>
      <c r="VXY82" s="86"/>
      <c r="VXZ82" s="86"/>
      <c r="VYA82" s="86"/>
      <c r="VYB82" s="86"/>
      <c r="VYC82" s="86"/>
      <c r="VYD82" s="86"/>
      <c r="VYE82" s="86"/>
      <c r="VYF82" s="86"/>
      <c r="VYG82" s="86"/>
      <c r="VYH82" s="86"/>
      <c r="VYI82" s="86"/>
      <c r="VYJ82" s="86"/>
      <c r="VYK82" s="86"/>
      <c r="VYL82" s="86"/>
      <c r="VYM82" s="86"/>
      <c r="VYN82" s="86"/>
      <c r="VYO82" s="86"/>
      <c r="VYP82" s="86"/>
      <c r="VYQ82" s="86"/>
      <c r="VYR82" s="86"/>
      <c r="VYS82" s="86"/>
      <c r="VYT82" s="86"/>
      <c r="VYU82" s="86"/>
      <c r="VYV82" s="86"/>
      <c r="VYW82" s="86"/>
      <c r="VYX82" s="86"/>
      <c r="VYY82" s="86"/>
      <c r="VYZ82" s="86"/>
      <c r="VZA82" s="86"/>
      <c r="VZB82" s="86"/>
      <c r="VZC82" s="86"/>
      <c r="VZD82" s="86"/>
      <c r="VZE82" s="86"/>
      <c r="VZF82" s="86"/>
      <c r="VZG82" s="86"/>
      <c r="VZH82" s="86"/>
      <c r="VZI82" s="86"/>
      <c r="VZJ82" s="86"/>
      <c r="VZK82" s="86"/>
      <c r="VZL82" s="86"/>
      <c r="VZM82" s="86"/>
      <c r="VZN82" s="86"/>
      <c r="VZO82" s="86"/>
      <c r="VZP82" s="86"/>
      <c r="VZQ82" s="86"/>
      <c r="VZR82" s="86"/>
      <c r="VZS82" s="86"/>
      <c r="VZT82" s="86"/>
      <c r="VZU82" s="86"/>
      <c r="VZV82" s="86"/>
      <c r="VZW82" s="86"/>
      <c r="VZX82" s="86"/>
      <c r="VZY82" s="86"/>
      <c r="VZZ82" s="86"/>
      <c r="WAA82" s="86"/>
      <c r="WAB82" s="86"/>
      <c r="WAC82" s="86"/>
      <c r="WAD82" s="86"/>
      <c r="WAE82" s="86"/>
      <c r="WAF82" s="86"/>
      <c r="WAG82" s="86"/>
      <c r="WAH82" s="86"/>
      <c r="WAI82" s="86"/>
      <c r="WAJ82" s="86"/>
      <c r="WAK82" s="86"/>
      <c r="WAL82" s="86"/>
      <c r="WAM82" s="86"/>
      <c r="WAN82" s="86"/>
      <c r="WAO82" s="86"/>
      <c r="WAP82" s="86"/>
      <c r="WAQ82" s="86"/>
      <c r="WAR82" s="86"/>
      <c r="WAS82" s="86"/>
      <c r="WAT82" s="86"/>
      <c r="WAU82" s="86"/>
      <c r="WAV82" s="86"/>
      <c r="WAW82" s="86"/>
      <c r="WAX82" s="86"/>
      <c r="WAY82" s="86"/>
      <c r="WAZ82" s="86"/>
      <c r="WBA82" s="86"/>
      <c r="WBB82" s="86"/>
      <c r="WBC82" s="86"/>
      <c r="WBD82" s="86"/>
      <c r="WBE82" s="86"/>
      <c r="WBF82" s="86"/>
      <c r="WBG82" s="86"/>
      <c r="WBH82" s="86"/>
      <c r="WBI82" s="86"/>
      <c r="WBJ82" s="86"/>
      <c r="WBK82" s="86"/>
      <c r="WBL82" s="86"/>
      <c r="WBM82" s="86"/>
      <c r="WBN82" s="86"/>
      <c r="WBO82" s="86"/>
      <c r="WBP82" s="86"/>
      <c r="WBQ82" s="86"/>
      <c r="WBR82" s="86"/>
      <c r="WBS82" s="86"/>
      <c r="WBT82" s="86"/>
      <c r="WBU82" s="86"/>
      <c r="WBV82" s="86"/>
      <c r="WBW82" s="86"/>
      <c r="WBX82" s="86"/>
      <c r="WBY82" s="86"/>
      <c r="WBZ82" s="86"/>
      <c r="WCA82" s="86"/>
      <c r="WCB82" s="86"/>
      <c r="WCC82" s="86"/>
      <c r="WCD82" s="86"/>
      <c r="WCE82" s="86"/>
      <c r="WCF82" s="86"/>
      <c r="WCG82" s="86"/>
      <c r="WCH82" s="86"/>
      <c r="WCI82" s="86"/>
      <c r="WCJ82" s="86"/>
      <c r="WCK82" s="86"/>
      <c r="WCL82" s="86"/>
      <c r="WCM82" s="86"/>
      <c r="WCN82" s="86"/>
      <c r="WCO82" s="86"/>
      <c r="WCP82" s="86"/>
      <c r="WCQ82" s="86"/>
      <c r="WCR82" s="86"/>
      <c r="WCS82" s="86"/>
      <c r="WCT82" s="86"/>
      <c r="WCU82" s="86"/>
      <c r="WCV82" s="86"/>
      <c r="WCW82" s="86"/>
      <c r="WCX82" s="86"/>
      <c r="WCY82" s="86"/>
      <c r="WCZ82" s="86"/>
      <c r="WDA82" s="86"/>
      <c r="WDB82" s="86"/>
      <c r="WDC82" s="86"/>
      <c r="WDD82" s="86"/>
      <c r="WDE82" s="86"/>
      <c r="WDF82" s="86"/>
      <c r="WDG82" s="86"/>
      <c r="WDH82" s="86"/>
      <c r="WDI82" s="86"/>
      <c r="WDJ82" s="86"/>
      <c r="WDK82" s="86"/>
      <c r="WDL82" s="86"/>
      <c r="WDM82" s="86"/>
      <c r="WDN82" s="86"/>
      <c r="WDO82" s="86"/>
      <c r="WDP82" s="86"/>
      <c r="WDQ82" s="86"/>
      <c r="WDR82" s="86"/>
      <c r="WDS82" s="86"/>
      <c r="WDT82" s="86"/>
      <c r="WDU82" s="86"/>
      <c r="WDV82" s="86"/>
      <c r="WDW82" s="86"/>
      <c r="WDX82" s="86"/>
      <c r="WDY82" s="86"/>
      <c r="WDZ82" s="86"/>
      <c r="WEA82" s="86"/>
      <c r="WEB82" s="86"/>
      <c r="WEC82" s="86"/>
      <c r="WED82" s="86"/>
      <c r="WEE82" s="86"/>
      <c r="WEF82" s="86"/>
      <c r="WEG82" s="86"/>
      <c r="WEH82" s="86"/>
      <c r="WEI82" s="86"/>
      <c r="WEJ82" s="86"/>
      <c r="WEK82" s="86"/>
      <c r="WEL82" s="86"/>
      <c r="WEM82" s="86"/>
      <c r="WEN82" s="86"/>
      <c r="WEO82" s="86"/>
      <c r="WEP82" s="86"/>
      <c r="WEQ82" s="86"/>
      <c r="WER82" s="86"/>
      <c r="WES82" s="86"/>
      <c r="WET82" s="86"/>
      <c r="WEU82" s="86"/>
      <c r="WEV82" s="86"/>
      <c r="WEW82" s="86"/>
      <c r="WEX82" s="86"/>
      <c r="WEY82" s="86"/>
      <c r="WEZ82" s="86"/>
      <c r="WFA82" s="86"/>
      <c r="WFB82" s="86"/>
      <c r="WFC82" s="86"/>
      <c r="WFD82" s="86"/>
      <c r="WFE82" s="86"/>
      <c r="WFF82" s="86"/>
      <c r="WFG82" s="86"/>
      <c r="WFH82" s="86"/>
      <c r="WFI82" s="86"/>
      <c r="WFJ82" s="86"/>
      <c r="WFK82" s="86"/>
      <c r="WFL82" s="86"/>
      <c r="WFM82" s="86"/>
      <c r="WFN82" s="86"/>
      <c r="WFO82" s="86"/>
      <c r="WFP82" s="86"/>
      <c r="WFQ82" s="86"/>
      <c r="WFR82" s="86"/>
      <c r="WFS82" s="86"/>
      <c r="WFT82" s="86"/>
      <c r="WFU82" s="86"/>
      <c r="WFV82" s="86"/>
      <c r="WFW82" s="86"/>
      <c r="WFX82" s="86"/>
      <c r="WFY82" s="86"/>
      <c r="WFZ82" s="86"/>
      <c r="WGA82" s="86"/>
      <c r="WGB82" s="86"/>
      <c r="WGC82" s="86"/>
      <c r="WGD82" s="86"/>
      <c r="WGE82" s="86"/>
      <c r="WGF82" s="86"/>
      <c r="WGG82" s="86"/>
      <c r="WGH82" s="86"/>
      <c r="WGI82" s="86"/>
      <c r="WGJ82" s="86"/>
      <c r="WGK82" s="86"/>
      <c r="WGL82" s="86"/>
      <c r="WGM82" s="86"/>
      <c r="WGN82" s="86"/>
      <c r="WGO82" s="86"/>
      <c r="WGP82" s="86"/>
      <c r="WGQ82" s="86"/>
      <c r="WGR82" s="86"/>
      <c r="WGS82" s="86"/>
      <c r="WGT82" s="86"/>
      <c r="WGU82" s="86"/>
      <c r="WGV82" s="86"/>
      <c r="WGW82" s="86"/>
      <c r="WGX82" s="86"/>
      <c r="WGY82" s="86"/>
      <c r="WGZ82" s="86"/>
      <c r="WHA82" s="86"/>
      <c r="WHB82" s="86"/>
      <c r="WHC82" s="86"/>
      <c r="WHD82" s="86"/>
      <c r="WHE82" s="86"/>
      <c r="WHF82" s="86"/>
      <c r="WHG82" s="86"/>
      <c r="WHH82" s="86"/>
      <c r="WHI82" s="86"/>
      <c r="WHJ82" s="86"/>
      <c r="WHK82" s="86"/>
      <c r="WHL82" s="86"/>
      <c r="WHM82" s="86"/>
      <c r="WHN82" s="86"/>
      <c r="WHO82" s="86"/>
      <c r="WHP82" s="86"/>
      <c r="WHQ82" s="86"/>
      <c r="WHR82" s="86"/>
      <c r="WHS82" s="86"/>
      <c r="WHT82" s="86"/>
      <c r="WHU82" s="86"/>
      <c r="WHV82" s="86"/>
      <c r="WHW82" s="86"/>
      <c r="WHX82" s="86"/>
      <c r="WHY82" s="86"/>
      <c r="WHZ82" s="86"/>
      <c r="WIA82" s="86"/>
      <c r="WIB82" s="86"/>
      <c r="WIC82" s="86"/>
      <c r="WID82" s="86"/>
      <c r="WIE82" s="86"/>
      <c r="WIF82" s="86"/>
      <c r="WIG82" s="86"/>
      <c r="WIH82" s="86"/>
      <c r="WII82" s="86"/>
      <c r="WIJ82" s="86"/>
      <c r="WIK82" s="86"/>
      <c r="WIL82" s="86"/>
      <c r="WIM82" s="86"/>
      <c r="WIN82" s="86"/>
      <c r="WIO82" s="86"/>
      <c r="WIP82" s="86"/>
      <c r="WIQ82" s="86"/>
      <c r="WIR82" s="86"/>
      <c r="WIS82" s="86"/>
      <c r="WIT82" s="86"/>
      <c r="WIU82" s="86"/>
      <c r="WIV82" s="86"/>
      <c r="WIW82" s="86"/>
      <c r="WIX82" s="86"/>
      <c r="WIY82" s="86"/>
      <c r="WIZ82" s="86"/>
      <c r="WJA82" s="86"/>
      <c r="WJB82" s="86"/>
      <c r="WJC82" s="86"/>
      <c r="WJD82" s="86"/>
      <c r="WJE82" s="86"/>
      <c r="WJF82" s="86"/>
      <c r="WJG82" s="86"/>
      <c r="WJH82" s="86"/>
      <c r="WJI82" s="86"/>
      <c r="WJJ82" s="86"/>
      <c r="WJK82" s="86"/>
      <c r="WJL82" s="86"/>
      <c r="WJM82" s="86"/>
      <c r="WJN82" s="86"/>
      <c r="WJO82" s="86"/>
      <c r="WJP82" s="86"/>
      <c r="WJQ82" s="86"/>
      <c r="WJR82" s="86"/>
      <c r="WJS82" s="86"/>
      <c r="WJT82" s="86"/>
      <c r="WJU82" s="86"/>
      <c r="WJV82" s="86"/>
      <c r="WJW82" s="86"/>
      <c r="WJX82" s="86"/>
      <c r="WJY82" s="86"/>
      <c r="WJZ82" s="86"/>
      <c r="WKA82" s="86"/>
      <c r="WKB82" s="86"/>
      <c r="WKC82" s="86"/>
      <c r="WKD82" s="86"/>
      <c r="WKE82" s="86"/>
      <c r="WKF82" s="86"/>
      <c r="WKG82" s="86"/>
      <c r="WKH82" s="86"/>
      <c r="WKI82" s="86"/>
      <c r="WKJ82" s="86"/>
      <c r="WKK82" s="86"/>
      <c r="WKL82" s="86"/>
      <c r="WKM82" s="86"/>
      <c r="WKN82" s="86"/>
      <c r="WKO82" s="86"/>
      <c r="WKP82" s="86"/>
      <c r="WKQ82" s="86"/>
      <c r="WKR82" s="86"/>
      <c r="WKS82" s="86"/>
      <c r="WKT82" s="86"/>
      <c r="WKU82" s="86"/>
      <c r="WKV82" s="86"/>
      <c r="WKW82" s="86"/>
      <c r="WKX82" s="86"/>
      <c r="WKY82" s="86"/>
      <c r="WKZ82" s="86"/>
      <c r="WLA82" s="86"/>
      <c r="WLB82" s="86"/>
      <c r="WLC82" s="86"/>
      <c r="WLD82" s="86"/>
      <c r="WLE82" s="86"/>
      <c r="WLF82" s="86"/>
      <c r="WLG82" s="86"/>
      <c r="WLH82" s="86"/>
      <c r="WLI82" s="86"/>
      <c r="WLJ82" s="86"/>
      <c r="WLK82" s="86"/>
      <c r="WLL82" s="86"/>
      <c r="WLM82" s="86"/>
      <c r="WLN82" s="86"/>
      <c r="WLO82" s="86"/>
      <c r="WLP82" s="86"/>
      <c r="WLQ82" s="86"/>
      <c r="WLR82" s="86"/>
      <c r="WLS82" s="86"/>
      <c r="WLT82" s="86"/>
      <c r="WLU82" s="86"/>
      <c r="WLV82" s="86"/>
      <c r="WLW82" s="86"/>
      <c r="WLX82" s="86"/>
      <c r="WLY82" s="86"/>
      <c r="WLZ82" s="86"/>
      <c r="WMA82" s="86"/>
      <c r="WMB82" s="86"/>
      <c r="WMC82" s="86"/>
      <c r="WMD82" s="86"/>
      <c r="WME82" s="86"/>
      <c r="WMF82" s="86"/>
      <c r="WMG82" s="86"/>
      <c r="WMH82" s="86"/>
      <c r="WMI82" s="86"/>
      <c r="WMJ82" s="86"/>
      <c r="WMK82" s="86"/>
      <c r="WML82" s="86"/>
      <c r="WMM82" s="86"/>
      <c r="WMN82" s="86"/>
      <c r="WMO82" s="86"/>
      <c r="WMP82" s="86"/>
      <c r="WMQ82" s="86"/>
      <c r="WMR82" s="86"/>
      <c r="WMS82" s="86"/>
      <c r="WMT82" s="86"/>
      <c r="WMU82" s="86"/>
      <c r="WMV82" s="86"/>
      <c r="WMW82" s="86"/>
      <c r="WMX82" s="86"/>
      <c r="WMY82" s="86"/>
      <c r="WMZ82" s="86"/>
      <c r="WNA82" s="86"/>
      <c r="WNB82" s="86"/>
      <c r="WNC82" s="86"/>
      <c r="WND82" s="86"/>
      <c r="WNE82" s="86"/>
      <c r="WNF82" s="86"/>
      <c r="WNG82" s="86"/>
      <c r="WNH82" s="86"/>
      <c r="WNI82" s="86"/>
      <c r="WNJ82" s="86"/>
      <c r="WNK82" s="86"/>
      <c r="WNL82" s="86"/>
      <c r="WNM82" s="86"/>
      <c r="WNN82" s="86"/>
      <c r="WNO82" s="86"/>
      <c r="WNP82" s="86"/>
      <c r="WNQ82" s="86"/>
      <c r="WNR82" s="86"/>
      <c r="WNS82" s="86"/>
      <c r="WNT82" s="86"/>
      <c r="WNU82" s="86"/>
      <c r="WNV82" s="86"/>
      <c r="WNW82" s="86"/>
      <c r="WNX82" s="86"/>
      <c r="WNY82" s="86"/>
      <c r="WNZ82" s="86"/>
      <c r="WOA82" s="86"/>
      <c r="WOB82" s="86"/>
      <c r="WOC82" s="86"/>
      <c r="WOD82" s="86"/>
      <c r="WOE82" s="86"/>
      <c r="WOF82" s="86"/>
      <c r="WOG82" s="86"/>
      <c r="WOH82" s="86"/>
      <c r="WOI82" s="86"/>
      <c r="WOJ82" s="86"/>
      <c r="WOK82" s="86"/>
      <c r="WOL82" s="86"/>
      <c r="WOM82" s="86"/>
      <c r="WON82" s="86"/>
      <c r="WOO82" s="86"/>
      <c r="WOP82" s="86"/>
      <c r="WOQ82" s="86"/>
      <c r="WOR82" s="86"/>
      <c r="WOS82" s="86"/>
      <c r="WOT82" s="86"/>
      <c r="WOU82" s="86"/>
      <c r="WOV82" s="86"/>
      <c r="WOW82" s="86"/>
      <c r="WOX82" s="86"/>
      <c r="WOY82" s="86"/>
      <c r="WOZ82" s="86"/>
      <c r="WPA82" s="86"/>
      <c r="WPB82" s="86"/>
      <c r="WPC82" s="86"/>
      <c r="WPD82" s="86"/>
      <c r="WPE82" s="86"/>
      <c r="WPF82" s="86"/>
      <c r="WPG82" s="86"/>
      <c r="WPH82" s="86"/>
      <c r="WPI82" s="86"/>
      <c r="WPJ82" s="86"/>
      <c r="WPK82" s="86"/>
      <c r="WPL82" s="86"/>
      <c r="WPM82" s="86"/>
      <c r="WPN82" s="86"/>
      <c r="WPO82" s="86"/>
      <c r="WPP82" s="86"/>
      <c r="WPQ82" s="86"/>
      <c r="WPR82" s="86"/>
      <c r="WPS82" s="86"/>
      <c r="WPT82" s="86"/>
      <c r="WPU82" s="86"/>
      <c r="WPV82" s="86"/>
      <c r="WPW82" s="86"/>
      <c r="WPX82" s="86"/>
      <c r="WPY82" s="86"/>
      <c r="WPZ82" s="86"/>
      <c r="WQA82" s="86"/>
      <c r="WQB82" s="86"/>
      <c r="WQC82" s="86"/>
      <c r="WQD82" s="86"/>
      <c r="WQE82" s="86"/>
      <c r="WQF82" s="86"/>
      <c r="WQG82" s="86"/>
      <c r="WQH82" s="86"/>
      <c r="WQI82" s="86"/>
      <c r="WQJ82" s="86"/>
      <c r="WQK82" s="86"/>
      <c r="WQL82" s="86"/>
      <c r="WQM82" s="86"/>
      <c r="WQN82" s="86"/>
      <c r="WQO82" s="86"/>
      <c r="WQP82" s="86"/>
      <c r="WQQ82" s="86"/>
      <c r="WQR82" s="86"/>
      <c r="WQS82" s="86"/>
      <c r="WQT82" s="86"/>
      <c r="WQU82" s="86"/>
      <c r="WQV82" s="86"/>
      <c r="WQW82" s="86"/>
      <c r="WQX82" s="86"/>
      <c r="WQY82" s="86"/>
      <c r="WQZ82" s="86"/>
      <c r="WRA82" s="86"/>
      <c r="WRB82" s="86"/>
      <c r="WRC82" s="86"/>
      <c r="WRD82" s="86"/>
      <c r="WRE82" s="86"/>
      <c r="WRF82" s="86"/>
      <c r="WRG82" s="86"/>
      <c r="WRH82" s="86"/>
      <c r="WRI82" s="86"/>
      <c r="WRJ82" s="86"/>
      <c r="WRK82" s="86"/>
      <c r="WRL82" s="86"/>
      <c r="WRM82" s="86"/>
      <c r="WRN82" s="86"/>
      <c r="WRO82" s="86"/>
      <c r="WRP82" s="86"/>
      <c r="WRQ82" s="86"/>
      <c r="WRR82" s="86"/>
      <c r="WRS82" s="86"/>
      <c r="WRT82" s="86"/>
      <c r="WRU82" s="86"/>
      <c r="WRV82" s="86"/>
      <c r="WRW82" s="86"/>
      <c r="WRX82" s="86"/>
      <c r="WRY82" s="86"/>
      <c r="WRZ82" s="86"/>
      <c r="WSA82" s="86"/>
      <c r="WSB82" s="86"/>
      <c r="WSC82" s="86"/>
      <c r="WSD82" s="86"/>
      <c r="WSE82" s="86"/>
      <c r="WSF82" s="86"/>
      <c r="WSG82" s="86"/>
      <c r="WSH82" s="86"/>
      <c r="WSI82" s="86"/>
      <c r="WSJ82" s="86"/>
      <c r="WSK82" s="86"/>
      <c r="WSL82" s="86"/>
      <c r="WSM82" s="86"/>
      <c r="WSN82" s="86"/>
      <c r="WSO82" s="86"/>
      <c r="WSP82" s="86"/>
      <c r="WSQ82" s="86"/>
      <c r="WSR82" s="86"/>
      <c r="WSS82" s="86"/>
      <c r="WST82" s="86"/>
      <c r="WSU82" s="86"/>
      <c r="WSV82" s="86"/>
      <c r="WSW82" s="86"/>
      <c r="WSX82" s="86"/>
      <c r="WSY82" s="86"/>
      <c r="WSZ82" s="86"/>
      <c r="WTA82" s="86"/>
      <c r="WTB82" s="86"/>
      <c r="WTC82" s="86"/>
      <c r="WTD82" s="86"/>
      <c r="WTE82" s="86"/>
      <c r="WTF82" s="86"/>
      <c r="WTG82" s="86"/>
      <c r="WTH82" s="86"/>
      <c r="WTI82" s="86"/>
      <c r="WTJ82" s="86"/>
      <c r="WTK82" s="86"/>
      <c r="WTL82" s="86"/>
      <c r="WTM82" s="86"/>
      <c r="WTN82" s="86"/>
      <c r="WTO82" s="86"/>
      <c r="WTP82" s="86"/>
      <c r="WTQ82" s="86"/>
      <c r="WTR82" s="86"/>
      <c r="WTS82" s="86"/>
      <c r="WTT82" s="86"/>
      <c r="WTU82" s="86"/>
      <c r="WTV82" s="86"/>
      <c r="WTW82" s="86"/>
      <c r="WTX82" s="86"/>
      <c r="WTY82" s="86"/>
      <c r="WTZ82" s="86"/>
      <c r="WUA82" s="86"/>
      <c r="WUB82" s="86"/>
      <c r="WUC82" s="86"/>
      <c r="WUD82" s="86"/>
      <c r="WUE82" s="86"/>
      <c r="WUF82" s="86"/>
      <c r="WUG82" s="86"/>
      <c r="WUH82" s="86"/>
      <c r="WUI82" s="86"/>
      <c r="WUJ82" s="86"/>
      <c r="WUK82" s="86"/>
      <c r="WUL82" s="86"/>
      <c r="WUM82" s="86"/>
      <c r="WUN82" s="86"/>
      <c r="WUO82" s="86"/>
      <c r="WUP82" s="86"/>
      <c r="WUQ82" s="86"/>
      <c r="WUR82" s="86"/>
      <c r="WUS82" s="86"/>
      <c r="WUT82" s="86"/>
      <c r="WUU82" s="86"/>
      <c r="WUV82" s="86"/>
      <c r="WUW82" s="86"/>
      <c r="WUX82" s="86"/>
      <c r="WUY82" s="86"/>
      <c r="WUZ82" s="86"/>
      <c r="WVA82" s="86"/>
      <c r="WVB82" s="86"/>
      <c r="WVC82" s="86"/>
      <c r="WVD82" s="86"/>
      <c r="WVE82" s="86"/>
      <c r="WVF82" s="86"/>
      <c r="WVG82" s="86"/>
      <c r="WVH82" s="86"/>
      <c r="WVI82" s="86"/>
      <c r="WVJ82" s="86"/>
      <c r="WVK82" s="86"/>
      <c r="WVL82" s="86"/>
      <c r="WVM82" s="86"/>
      <c r="WVN82" s="86"/>
      <c r="WVO82" s="86"/>
      <c r="WVP82" s="86"/>
      <c r="WVQ82" s="86"/>
      <c r="WVR82" s="86"/>
      <c r="WVS82" s="86"/>
      <c r="WVT82" s="86"/>
      <c r="WVU82" s="86"/>
      <c r="WVV82" s="86"/>
      <c r="WVW82" s="86"/>
      <c r="WVX82" s="86"/>
      <c r="WVY82" s="86"/>
      <c r="WVZ82" s="86"/>
      <c r="WWA82" s="86"/>
      <c r="WWB82" s="86"/>
      <c r="WWC82" s="86"/>
      <c r="WWD82" s="86"/>
      <c r="WWE82" s="86"/>
      <c r="WWF82" s="86"/>
      <c r="WWG82" s="86"/>
      <c r="WWH82" s="86"/>
      <c r="WWI82" s="86"/>
      <c r="WWJ82" s="86"/>
      <c r="WWK82" s="86"/>
      <c r="WWL82" s="86"/>
      <c r="WWM82" s="86"/>
      <c r="WWN82" s="86"/>
      <c r="WWO82" s="86"/>
      <c r="WWP82" s="86"/>
      <c r="WWQ82" s="86"/>
      <c r="WWR82" s="86"/>
      <c r="WWS82" s="86"/>
      <c r="WWT82" s="86"/>
      <c r="WWU82" s="86"/>
      <c r="WWV82" s="86"/>
      <c r="WWW82" s="86"/>
      <c r="WWX82" s="86"/>
      <c r="WWY82" s="86"/>
      <c r="WWZ82" s="86"/>
      <c r="WXA82" s="86"/>
      <c r="WXB82" s="86"/>
      <c r="WXC82" s="86"/>
      <c r="WXD82" s="86"/>
      <c r="WXE82" s="86"/>
      <c r="WXF82" s="86"/>
      <c r="WXG82" s="86"/>
      <c r="WXH82" s="86"/>
      <c r="WXI82" s="86"/>
      <c r="WXJ82" s="86"/>
      <c r="WXK82" s="86"/>
      <c r="WXL82" s="86"/>
      <c r="WXM82" s="86"/>
      <c r="WXN82" s="86"/>
      <c r="WXO82" s="86"/>
      <c r="WXP82" s="86"/>
      <c r="WXQ82" s="86"/>
      <c r="WXR82" s="86"/>
      <c r="WXS82" s="86"/>
      <c r="WXT82" s="86"/>
      <c r="WXU82" s="86"/>
      <c r="WXV82" s="86"/>
      <c r="WXW82" s="86"/>
      <c r="WXX82" s="86"/>
      <c r="WXY82" s="86"/>
      <c r="WXZ82" s="86"/>
      <c r="WYA82" s="86"/>
      <c r="WYB82" s="86"/>
      <c r="WYC82" s="86"/>
      <c r="WYD82" s="86"/>
      <c r="WYE82" s="86"/>
      <c r="WYF82" s="86"/>
      <c r="WYG82" s="86"/>
      <c r="WYH82" s="86"/>
      <c r="WYI82" s="86"/>
      <c r="WYJ82" s="86"/>
      <c r="WYK82" s="86"/>
      <c r="WYL82" s="86"/>
      <c r="WYM82" s="86"/>
      <c r="WYN82" s="86"/>
      <c r="WYO82" s="86"/>
      <c r="WYP82" s="86"/>
      <c r="WYQ82" s="86"/>
      <c r="WYR82" s="86"/>
      <c r="WYS82" s="86"/>
      <c r="WYT82" s="86"/>
      <c r="WYU82" s="86"/>
      <c r="WYV82" s="86"/>
      <c r="WYW82" s="86"/>
      <c r="WYX82" s="86"/>
      <c r="WYY82" s="86"/>
      <c r="WYZ82" s="86"/>
      <c r="WZA82" s="86"/>
      <c r="WZB82" s="86"/>
      <c r="WZC82" s="86"/>
      <c r="WZD82" s="86"/>
      <c r="WZE82" s="86"/>
      <c r="WZF82" s="86"/>
      <c r="WZG82" s="86"/>
      <c r="WZH82" s="86"/>
      <c r="WZI82" s="86"/>
      <c r="WZJ82" s="86"/>
      <c r="WZK82" s="86"/>
      <c r="WZL82" s="86"/>
      <c r="WZM82" s="86"/>
      <c r="WZN82" s="86"/>
      <c r="WZO82" s="86"/>
      <c r="WZP82" s="86"/>
      <c r="WZQ82" s="86"/>
      <c r="WZR82" s="86"/>
      <c r="WZS82" s="86"/>
      <c r="WZT82" s="86"/>
      <c r="WZU82" s="86"/>
      <c r="WZV82" s="86"/>
      <c r="WZW82" s="86"/>
      <c r="WZX82" s="86"/>
      <c r="WZY82" s="86"/>
      <c r="WZZ82" s="86"/>
      <c r="XAA82" s="86"/>
      <c r="XAB82" s="86"/>
      <c r="XAC82" s="86"/>
      <c r="XAD82" s="86"/>
      <c r="XAE82" s="86"/>
      <c r="XAF82" s="86"/>
      <c r="XAG82" s="86"/>
      <c r="XAH82" s="86"/>
      <c r="XAI82" s="86"/>
      <c r="XAJ82" s="86"/>
      <c r="XAK82" s="86"/>
      <c r="XAL82" s="86"/>
      <c r="XAM82" s="86"/>
      <c r="XAN82" s="86"/>
      <c r="XAO82" s="86"/>
      <c r="XAP82" s="86"/>
      <c r="XAQ82" s="86"/>
      <c r="XAR82" s="86"/>
      <c r="XAS82" s="86"/>
      <c r="XAT82" s="86"/>
      <c r="XAU82" s="86"/>
      <c r="XAV82" s="86"/>
      <c r="XAW82" s="86"/>
      <c r="XAX82" s="86"/>
      <c r="XAY82" s="86"/>
      <c r="XAZ82" s="86"/>
      <c r="XBA82" s="86"/>
      <c r="XBB82" s="86"/>
      <c r="XBC82" s="86"/>
      <c r="XBD82" s="86"/>
      <c r="XBE82" s="86"/>
      <c r="XBF82" s="86"/>
      <c r="XBG82" s="86"/>
      <c r="XBH82" s="86"/>
      <c r="XBI82" s="86"/>
      <c r="XBJ82" s="86"/>
      <c r="XBK82" s="86"/>
      <c r="XBL82" s="86"/>
      <c r="XBM82" s="86"/>
      <c r="XBN82" s="86"/>
      <c r="XBO82" s="86"/>
      <c r="XBP82" s="86"/>
      <c r="XBQ82" s="86"/>
      <c r="XBR82" s="86"/>
      <c r="XBS82" s="86"/>
      <c r="XBT82" s="86"/>
      <c r="XBU82" s="86"/>
      <c r="XBV82" s="86"/>
      <c r="XBW82" s="86"/>
      <c r="XBX82" s="86"/>
      <c r="XBY82" s="86"/>
      <c r="XBZ82" s="86"/>
      <c r="XCA82" s="86"/>
      <c r="XCB82" s="86"/>
      <c r="XCC82" s="86"/>
      <c r="XCD82" s="86"/>
      <c r="XCE82" s="86"/>
      <c r="XCF82" s="86"/>
      <c r="XCG82" s="86"/>
      <c r="XCH82" s="86"/>
      <c r="XCI82" s="86"/>
      <c r="XCJ82" s="86"/>
      <c r="XCK82" s="86"/>
      <c r="XCL82" s="86"/>
      <c r="XCM82" s="86"/>
      <c r="XCN82" s="86"/>
      <c r="XCO82" s="86"/>
      <c r="XCP82" s="86"/>
      <c r="XCQ82" s="86"/>
      <c r="XCR82" s="86"/>
      <c r="XCS82" s="86"/>
      <c r="XCT82" s="86"/>
      <c r="XCU82" s="86"/>
      <c r="XCV82" s="86"/>
      <c r="XCW82" s="86"/>
      <c r="XCX82" s="86"/>
      <c r="XCY82" s="86"/>
      <c r="XCZ82" s="86"/>
      <c r="XDA82" s="86"/>
      <c r="XDB82" s="86"/>
      <c r="XDC82" s="86"/>
      <c r="XDD82" s="86"/>
      <c r="XDE82" s="86"/>
      <c r="XDF82" s="86"/>
      <c r="XDG82" s="86"/>
      <c r="XDH82" s="86"/>
      <c r="XDI82" s="86"/>
      <c r="XDJ82" s="86"/>
      <c r="XDK82" s="86"/>
      <c r="XDL82" s="86"/>
      <c r="XDM82" s="86"/>
      <c r="XDN82" s="86"/>
      <c r="XDO82" s="86"/>
      <c r="XDP82" s="86"/>
      <c r="XDQ82" s="86"/>
      <c r="XDR82" s="86"/>
      <c r="XDS82" s="86"/>
      <c r="XDT82" s="86"/>
      <c r="XDU82" s="86"/>
      <c r="XDV82" s="86"/>
      <c r="XDW82" s="86"/>
      <c r="XDX82" s="86"/>
      <c r="XDY82" s="86"/>
      <c r="XDZ82" s="86"/>
      <c r="XEA82" s="86"/>
      <c r="XEB82" s="86"/>
      <c r="XEC82" s="86"/>
      <c r="XED82" s="86"/>
      <c r="XEE82" s="86"/>
      <c r="XEF82" s="86"/>
      <c r="XEG82" s="86"/>
      <c r="XEH82" s="86"/>
      <c r="XEI82" s="86"/>
      <c r="XEJ82" s="86"/>
      <c r="XEK82" s="86"/>
      <c r="XEL82" s="86"/>
      <c r="XEM82" s="86"/>
      <c r="XEN82" s="86"/>
      <c r="XEO82" s="86"/>
      <c r="XEP82" s="86"/>
      <c r="XEQ82" s="86"/>
      <c r="XER82" s="86"/>
      <c r="XES82" s="86"/>
      <c r="XET82" s="86"/>
      <c r="XEU82" s="86"/>
      <c r="XEV82" s="86"/>
      <c r="XEW82" s="86"/>
      <c r="XEX82" s="86"/>
      <c r="XEY82" s="86"/>
      <c r="XEZ82" s="86"/>
      <c r="XFA82" s="86"/>
      <c r="XFB82" s="86"/>
      <c r="XFC82" s="86"/>
    </row>
    <row r="83" spans="1:16383" s="87" customFormat="1" ht="84">
      <c r="A83" s="61" t="s">
        <v>50</v>
      </c>
      <c r="B83" s="60" t="s">
        <v>186</v>
      </c>
      <c r="C83" s="25" t="s">
        <v>138</v>
      </c>
      <c r="D83" s="35" t="s">
        <v>139</v>
      </c>
      <c r="E83" s="35" t="s">
        <v>140</v>
      </c>
      <c r="F83" s="40">
        <v>0</v>
      </c>
      <c r="G83" s="59">
        <v>0</v>
      </c>
      <c r="H83" s="40">
        <v>0</v>
      </c>
      <c r="I83" s="18">
        <v>0</v>
      </c>
      <c r="J83" s="18">
        <v>0</v>
      </c>
      <c r="K83" s="18">
        <v>0</v>
      </c>
      <c r="L83" s="63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  <c r="KG83" s="86"/>
      <c r="KH83" s="86"/>
      <c r="KI83" s="86"/>
      <c r="KJ83" s="86"/>
      <c r="KK83" s="86"/>
      <c r="KL83" s="86"/>
      <c r="KM83" s="86"/>
      <c r="KN83" s="86"/>
      <c r="KO83" s="86"/>
      <c r="KP83" s="86"/>
      <c r="KQ83" s="86"/>
      <c r="KR83" s="86"/>
      <c r="KS83" s="86"/>
      <c r="KT83" s="86"/>
      <c r="KU83" s="86"/>
      <c r="KV83" s="86"/>
      <c r="KW83" s="86"/>
      <c r="KX83" s="86"/>
      <c r="KY83" s="86"/>
      <c r="KZ83" s="86"/>
      <c r="LA83" s="86"/>
      <c r="LB83" s="86"/>
      <c r="LC83" s="86"/>
      <c r="LD83" s="86"/>
      <c r="LE83" s="86"/>
      <c r="LF83" s="86"/>
      <c r="LG83" s="86"/>
      <c r="LH83" s="86"/>
      <c r="LI83" s="86"/>
      <c r="LJ83" s="86"/>
      <c r="LK83" s="86"/>
      <c r="LL83" s="86"/>
      <c r="LM83" s="86"/>
      <c r="LN83" s="86"/>
      <c r="LO83" s="86"/>
      <c r="LP83" s="86"/>
      <c r="LQ83" s="86"/>
      <c r="LR83" s="86"/>
      <c r="LS83" s="86"/>
      <c r="LT83" s="86"/>
      <c r="LU83" s="86"/>
      <c r="LV83" s="86"/>
      <c r="LW83" s="86"/>
      <c r="LX83" s="86"/>
      <c r="LY83" s="86"/>
      <c r="LZ83" s="86"/>
      <c r="MA83" s="86"/>
      <c r="MB83" s="86"/>
      <c r="MC83" s="86"/>
      <c r="MD83" s="86"/>
      <c r="ME83" s="86"/>
      <c r="MF83" s="86"/>
      <c r="MG83" s="86"/>
      <c r="MH83" s="86"/>
      <c r="MI83" s="86"/>
      <c r="MJ83" s="86"/>
      <c r="MK83" s="86"/>
      <c r="ML83" s="86"/>
      <c r="MM83" s="86"/>
      <c r="MN83" s="86"/>
      <c r="MO83" s="86"/>
      <c r="MP83" s="86"/>
      <c r="MQ83" s="86"/>
      <c r="MR83" s="86"/>
      <c r="MS83" s="86"/>
      <c r="MT83" s="86"/>
      <c r="MU83" s="86"/>
      <c r="MV83" s="86"/>
      <c r="MW83" s="86"/>
      <c r="MX83" s="86"/>
      <c r="MY83" s="86"/>
      <c r="MZ83" s="86"/>
      <c r="NA83" s="86"/>
      <c r="NB83" s="86"/>
      <c r="NC83" s="86"/>
      <c r="ND83" s="86"/>
      <c r="NE83" s="86"/>
      <c r="NF83" s="86"/>
      <c r="NG83" s="86"/>
      <c r="NH83" s="86"/>
      <c r="NI83" s="86"/>
      <c r="NJ83" s="86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6"/>
      <c r="NY83" s="86"/>
      <c r="NZ83" s="86"/>
      <c r="OA83" s="86"/>
      <c r="OB83" s="86"/>
      <c r="OC83" s="86"/>
      <c r="OD83" s="86"/>
      <c r="OE83" s="86"/>
      <c r="OF83" s="86"/>
      <c r="OG83" s="86"/>
      <c r="OH83" s="86"/>
      <c r="OI83" s="86"/>
      <c r="OJ83" s="86"/>
      <c r="OK83" s="86"/>
      <c r="OL83" s="86"/>
      <c r="OM83" s="86"/>
      <c r="ON83" s="86"/>
      <c r="OO83" s="86"/>
      <c r="OP83" s="86"/>
      <c r="OQ83" s="86"/>
      <c r="OR83" s="86"/>
      <c r="OS83" s="86"/>
      <c r="OT83" s="86"/>
      <c r="OU83" s="86"/>
      <c r="OV83" s="86"/>
      <c r="OW83" s="86"/>
      <c r="OX83" s="86"/>
      <c r="OY83" s="86"/>
      <c r="OZ83" s="86"/>
      <c r="PA83" s="86"/>
      <c r="PB83" s="86"/>
      <c r="PC83" s="86"/>
      <c r="PD83" s="86"/>
      <c r="PE83" s="86"/>
      <c r="PF83" s="86"/>
      <c r="PG83" s="86"/>
      <c r="PH83" s="86"/>
      <c r="PI83" s="86"/>
      <c r="PJ83" s="86"/>
      <c r="PK83" s="86"/>
      <c r="PL83" s="86"/>
      <c r="PM83" s="86"/>
      <c r="PN83" s="86"/>
      <c r="PO83" s="86"/>
      <c r="PP83" s="86"/>
      <c r="PQ83" s="86"/>
      <c r="PR83" s="86"/>
      <c r="PS83" s="86"/>
      <c r="PT83" s="86"/>
      <c r="PU83" s="86"/>
      <c r="PV83" s="86"/>
      <c r="PW83" s="86"/>
      <c r="PX83" s="86"/>
      <c r="PY83" s="86"/>
      <c r="PZ83" s="86"/>
      <c r="QA83" s="86"/>
      <c r="QB83" s="86"/>
      <c r="QC83" s="86"/>
      <c r="QD83" s="86"/>
      <c r="QE83" s="86"/>
      <c r="QF83" s="86"/>
      <c r="QG83" s="86"/>
      <c r="QH83" s="86"/>
      <c r="QI83" s="86"/>
      <c r="QJ83" s="86"/>
      <c r="QK83" s="86"/>
      <c r="QL83" s="86"/>
      <c r="QM83" s="86"/>
      <c r="QN83" s="86"/>
      <c r="QO83" s="86"/>
      <c r="QP83" s="86"/>
      <c r="QQ83" s="86"/>
      <c r="QR83" s="86"/>
      <c r="QS83" s="86"/>
      <c r="QT83" s="86"/>
      <c r="QU83" s="86"/>
      <c r="QV83" s="86"/>
      <c r="QW83" s="86"/>
      <c r="QX83" s="86"/>
      <c r="QY83" s="86"/>
      <c r="QZ83" s="86"/>
      <c r="RA83" s="86"/>
      <c r="RB83" s="86"/>
      <c r="RC83" s="86"/>
      <c r="RD83" s="86"/>
      <c r="RE83" s="86"/>
      <c r="RF83" s="86"/>
      <c r="RG83" s="86"/>
      <c r="RH83" s="86"/>
      <c r="RI83" s="86"/>
      <c r="RJ83" s="86"/>
      <c r="RK83" s="86"/>
      <c r="RL83" s="86"/>
      <c r="RM83" s="86"/>
      <c r="RN83" s="86"/>
      <c r="RO83" s="86"/>
      <c r="RP83" s="86"/>
      <c r="RQ83" s="86"/>
      <c r="RR83" s="86"/>
      <c r="RS83" s="86"/>
      <c r="RT83" s="86"/>
      <c r="RU83" s="86"/>
      <c r="RV83" s="86"/>
      <c r="RW83" s="86"/>
      <c r="RX83" s="86"/>
      <c r="RY83" s="86"/>
      <c r="RZ83" s="86"/>
      <c r="SA83" s="86"/>
      <c r="SB83" s="86"/>
      <c r="SC83" s="86"/>
      <c r="SD83" s="86"/>
      <c r="SE83" s="86"/>
      <c r="SF83" s="86"/>
      <c r="SG83" s="86"/>
      <c r="SH83" s="86"/>
      <c r="SI83" s="86"/>
      <c r="SJ83" s="86"/>
      <c r="SK83" s="86"/>
      <c r="SL83" s="86"/>
      <c r="SM83" s="86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6"/>
      <c r="TB83" s="86"/>
      <c r="TC83" s="86"/>
      <c r="TD83" s="86"/>
      <c r="TE83" s="86"/>
      <c r="TF83" s="86"/>
      <c r="TG83" s="86"/>
      <c r="TH83" s="86"/>
      <c r="TI83" s="86"/>
      <c r="TJ83" s="86"/>
      <c r="TK83" s="86"/>
      <c r="TL83" s="86"/>
      <c r="TM83" s="86"/>
      <c r="TN83" s="86"/>
      <c r="TO83" s="86"/>
      <c r="TP83" s="86"/>
      <c r="TQ83" s="86"/>
      <c r="TR83" s="86"/>
      <c r="TS83" s="86"/>
      <c r="TT83" s="86"/>
      <c r="TU83" s="86"/>
      <c r="TV83" s="86"/>
      <c r="TW83" s="86"/>
      <c r="TX83" s="86"/>
      <c r="TY83" s="86"/>
      <c r="TZ83" s="86"/>
      <c r="UA83" s="86"/>
      <c r="UB83" s="86"/>
      <c r="UC83" s="86"/>
      <c r="UD83" s="86"/>
      <c r="UE83" s="86"/>
      <c r="UF83" s="86"/>
      <c r="UG83" s="86"/>
      <c r="UH83" s="86"/>
      <c r="UI83" s="86"/>
      <c r="UJ83" s="86"/>
      <c r="UK83" s="86"/>
      <c r="UL83" s="86"/>
      <c r="UM83" s="86"/>
      <c r="UN83" s="86"/>
      <c r="UO83" s="86"/>
      <c r="UP83" s="86"/>
      <c r="UQ83" s="86"/>
      <c r="UR83" s="86"/>
      <c r="US83" s="86"/>
      <c r="UT83" s="86"/>
      <c r="UU83" s="86"/>
      <c r="UV83" s="86"/>
      <c r="UW83" s="86"/>
      <c r="UX83" s="86"/>
      <c r="UY83" s="86"/>
      <c r="UZ83" s="86"/>
      <c r="VA83" s="86"/>
      <c r="VB83" s="86"/>
      <c r="VC83" s="86"/>
      <c r="VD83" s="86"/>
      <c r="VE83" s="86"/>
      <c r="VF83" s="86"/>
      <c r="VG83" s="86"/>
      <c r="VH83" s="86"/>
      <c r="VI83" s="86"/>
      <c r="VJ83" s="86"/>
      <c r="VK83" s="86"/>
      <c r="VL83" s="86"/>
      <c r="VM83" s="86"/>
      <c r="VN83" s="86"/>
      <c r="VO83" s="86"/>
      <c r="VP83" s="86"/>
      <c r="VQ83" s="86"/>
      <c r="VR83" s="86"/>
      <c r="VS83" s="86"/>
      <c r="VT83" s="86"/>
      <c r="VU83" s="86"/>
      <c r="VV83" s="86"/>
      <c r="VW83" s="86"/>
      <c r="VX83" s="86"/>
      <c r="VY83" s="86"/>
      <c r="VZ83" s="86"/>
      <c r="WA83" s="86"/>
      <c r="WB83" s="86"/>
      <c r="WC83" s="86"/>
      <c r="WD83" s="86"/>
      <c r="WE83" s="86"/>
      <c r="WF83" s="86"/>
      <c r="WG83" s="86"/>
      <c r="WH83" s="86"/>
      <c r="WI83" s="86"/>
      <c r="WJ83" s="86"/>
      <c r="WK83" s="86"/>
      <c r="WL83" s="86"/>
      <c r="WM83" s="86"/>
      <c r="WN83" s="86"/>
      <c r="WO83" s="86"/>
      <c r="WP83" s="86"/>
      <c r="WQ83" s="86"/>
      <c r="WR83" s="86"/>
      <c r="WS83" s="86"/>
      <c r="WT83" s="86"/>
      <c r="WU83" s="86"/>
      <c r="WV83" s="86"/>
      <c r="WW83" s="86"/>
      <c r="WX83" s="86"/>
      <c r="WY83" s="86"/>
      <c r="WZ83" s="86"/>
      <c r="XA83" s="86"/>
      <c r="XB83" s="86"/>
      <c r="XC83" s="86"/>
      <c r="XD83" s="86"/>
      <c r="XE83" s="86"/>
      <c r="XF83" s="86"/>
      <c r="XG83" s="86"/>
      <c r="XH83" s="86"/>
      <c r="XI83" s="86"/>
      <c r="XJ83" s="86"/>
      <c r="XK83" s="86"/>
      <c r="XL83" s="86"/>
      <c r="XM83" s="86"/>
      <c r="XN83" s="86"/>
      <c r="XO83" s="86"/>
      <c r="XP83" s="86"/>
      <c r="XQ83" s="86"/>
      <c r="XR83" s="86"/>
      <c r="XS83" s="86"/>
      <c r="XT83" s="86"/>
      <c r="XU83" s="86"/>
      <c r="XV83" s="86"/>
      <c r="XW83" s="86"/>
      <c r="XX83" s="86"/>
      <c r="XY83" s="86"/>
      <c r="XZ83" s="86"/>
      <c r="YA83" s="86"/>
      <c r="YB83" s="86"/>
      <c r="YC83" s="86"/>
      <c r="YD83" s="86"/>
      <c r="YE83" s="86"/>
      <c r="YF83" s="86"/>
      <c r="YG83" s="86"/>
      <c r="YH83" s="86"/>
      <c r="YI83" s="86"/>
      <c r="YJ83" s="86"/>
      <c r="YK83" s="86"/>
      <c r="YL83" s="86"/>
      <c r="YM83" s="86"/>
      <c r="YN83" s="86"/>
      <c r="YO83" s="86"/>
      <c r="YP83" s="86"/>
      <c r="YQ83" s="86"/>
      <c r="YR83" s="86"/>
      <c r="YS83" s="86"/>
      <c r="YT83" s="86"/>
      <c r="YU83" s="86"/>
      <c r="YV83" s="86"/>
      <c r="YW83" s="86"/>
      <c r="YX83" s="86"/>
      <c r="YY83" s="86"/>
      <c r="YZ83" s="86"/>
      <c r="ZA83" s="86"/>
      <c r="ZB83" s="86"/>
      <c r="ZC83" s="86"/>
      <c r="ZD83" s="86"/>
      <c r="ZE83" s="86"/>
      <c r="ZF83" s="86"/>
      <c r="ZG83" s="86"/>
      <c r="ZH83" s="86"/>
      <c r="ZI83" s="86"/>
      <c r="ZJ83" s="86"/>
      <c r="ZK83" s="86"/>
      <c r="ZL83" s="86"/>
      <c r="ZM83" s="86"/>
      <c r="ZN83" s="86"/>
      <c r="ZO83" s="86"/>
      <c r="ZP83" s="86"/>
      <c r="ZQ83" s="86"/>
      <c r="ZR83" s="86"/>
      <c r="ZS83" s="86"/>
      <c r="ZT83" s="86"/>
      <c r="ZU83" s="86"/>
      <c r="ZV83" s="86"/>
      <c r="ZW83" s="86"/>
      <c r="ZX83" s="86"/>
      <c r="ZY83" s="86"/>
      <c r="ZZ83" s="86"/>
      <c r="AAA83" s="86"/>
      <c r="AAB83" s="86"/>
      <c r="AAC83" s="86"/>
      <c r="AAD83" s="86"/>
      <c r="AAE83" s="86"/>
      <c r="AAF83" s="86"/>
      <c r="AAG83" s="86"/>
      <c r="AAH83" s="86"/>
      <c r="AAI83" s="86"/>
      <c r="AAJ83" s="86"/>
      <c r="AAK83" s="86"/>
      <c r="AAL83" s="86"/>
      <c r="AAM83" s="86"/>
      <c r="AAN83" s="86"/>
      <c r="AAO83" s="86"/>
      <c r="AAP83" s="86"/>
      <c r="AAQ83" s="86"/>
      <c r="AAR83" s="86"/>
      <c r="AAS83" s="86"/>
      <c r="AAT83" s="86"/>
      <c r="AAU83" s="86"/>
      <c r="AAV83" s="86"/>
      <c r="AAW83" s="86"/>
      <c r="AAX83" s="86"/>
      <c r="AAY83" s="86"/>
      <c r="AAZ83" s="86"/>
      <c r="ABA83" s="86"/>
      <c r="ABB83" s="86"/>
      <c r="ABC83" s="86"/>
      <c r="ABD83" s="86"/>
      <c r="ABE83" s="86"/>
      <c r="ABF83" s="86"/>
      <c r="ABG83" s="86"/>
      <c r="ABH83" s="86"/>
      <c r="ABI83" s="86"/>
      <c r="ABJ83" s="86"/>
      <c r="ABK83" s="86"/>
      <c r="ABL83" s="86"/>
      <c r="ABM83" s="86"/>
      <c r="ABN83" s="86"/>
      <c r="ABO83" s="86"/>
      <c r="ABP83" s="86"/>
      <c r="ABQ83" s="86"/>
      <c r="ABR83" s="86"/>
      <c r="ABS83" s="86"/>
      <c r="ABT83" s="86"/>
      <c r="ABU83" s="86"/>
      <c r="ABV83" s="86"/>
      <c r="ABW83" s="86"/>
      <c r="ABX83" s="86"/>
      <c r="ABY83" s="86"/>
      <c r="ABZ83" s="86"/>
      <c r="ACA83" s="86"/>
      <c r="ACB83" s="86"/>
      <c r="ACC83" s="86"/>
      <c r="ACD83" s="86"/>
      <c r="ACE83" s="86"/>
      <c r="ACF83" s="86"/>
      <c r="ACG83" s="86"/>
      <c r="ACH83" s="86"/>
      <c r="ACI83" s="86"/>
      <c r="ACJ83" s="86"/>
      <c r="ACK83" s="86"/>
      <c r="ACL83" s="86"/>
      <c r="ACM83" s="86"/>
      <c r="ACN83" s="86"/>
      <c r="ACO83" s="86"/>
      <c r="ACP83" s="86"/>
      <c r="ACQ83" s="86"/>
      <c r="ACR83" s="86"/>
      <c r="ACS83" s="86"/>
      <c r="ACT83" s="86"/>
      <c r="ACU83" s="86"/>
      <c r="ACV83" s="86"/>
      <c r="ACW83" s="86"/>
      <c r="ACX83" s="86"/>
      <c r="ACY83" s="86"/>
      <c r="ACZ83" s="86"/>
      <c r="ADA83" s="86"/>
      <c r="ADB83" s="86"/>
      <c r="ADC83" s="86"/>
      <c r="ADD83" s="86"/>
      <c r="ADE83" s="86"/>
      <c r="ADF83" s="86"/>
      <c r="ADG83" s="86"/>
      <c r="ADH83" s="86"/>
      <c r="ADI83" s="86"/>
      <c r="ADJ83" s="86"/>
      <c r="ADK83" s="86"/>
      <c r="ADL83" s="86"/>
      <c r="ADM83" s="86"/>
      <c r="ADN83" s="86"/>
      <c r="ADO83" s="86"/>
      <c r="ADP83" s="86"/>
      <c r="ADQ83" s="86"/>
      <c r="ADR83" s="86"/>
      <c r="ADS83" s="86"/>
      <c r="ADT83" s="86"/>
      <c r="ADU83" s="86"/>
      <c r="ADV83" s="86"/>
      <c r="ADW83" s="86"/>
      <c r="ADX83" s="86"/>
      <c r="ADY83" s="86"/>
      <c r="ADZ83" s="86"/>
      <c r="AEA83" s="86"/>
      <c r="AEB83" s="86"/>
      <c r="AEC83" s="86"/>
      <c r="AED83" s="86"/>
      <c r="AEE83" s="86"/>
      <c r="AEF83" s="86"/>
      <c r="AEG83" s="86"/>
      <c r="AEH83" s="86"/>
      <c r="AEI83" s="86"/>
      <c r="AEJ83" s="86"/>
      <c r="AEK83" s="86"/>
      <c r="AEL83" s="86"/>
      <c r="AEM83" s="86"/>
      <c r="AEN83" s="86"/>
      <c r="AEO83" s="86"/>
      <c r="AEP83" s="86"/>
      <c r="AEQ83" s="86"/>
      <c r="AER83" s="86"/>
      <c r="AES83" s="86"/>
      <c r="AET83" s="86"/>
      <c r="AEU83" s="86"/>
      <c r="AEV83" s="86"/>
      <c r="AEW83" s="86"/>
      <c r="AEX83" s="86"/>
      <c r="AEY83" s="86"/>
      <c r="AEZ83" s="86"/>
      <c r="AFA83" s="86"/>
      <c r="AFB83" s="86"/>
      <c r="AFC83" s="86"/>
      <c r="AFD83" s="86"/>
      <c r="AFE83" s="86"/>
      <c r="AFF83" s="86"/>
      <c r="AFG83" s="86"/>
      <c r="AFH83" s="86"/>
      <c r="AFI83" s="86"/>
      <c r="AFJ83" s="86"/>
      <c r="AFK83" s="86"/>
      <c r="AFL83" s="86"/>
      <c r="AFM83" s="86"/>
      <c r="AFN83" s="86"/>
      <c r="AFO83" s="86"/>
      <c r="AFP83" s="86"/>
      <c r="AFQ83" s="86"/>
      <c r="AFR83" s="86"/>
      <c r="AFS83" s="86"/>
      <c r="AFT83" s="86"/>
      <c r="AFU83" s="86"/>
      <c r="AFV83" s="86"/>
      <c r="AFW83" s="86"/>
      <c r="AFX83" s="86"/>
      <c r="AFY83" s="86"/>
      <c r="AFZ83" s="86"/>
      <c r="AGA83" s="86"/>
      <c r="AGB83" s="86"/>
      <c r="AGC83" s="86"/>
      <c r="AGD83" s="86"/>
      <c r="AGE83" s="86"/>
      <c r="AGF83" s="86"/>
      <c r="AGG83" s="86"/>
      <c r="AGH83" s="86"/>
      <c r="AGI83" s="86"/>
      <c r="AGJ83" s="86"/>
      <c r="AGK83" s="86"/>
      <c r="AGL83" s="86"/>
      <c r="AGM83" s="86"/>
      <c r="AGN83" s="86"/>
      <c r="AGO83" s="86"/>
      <c r="AGP83" s="86"/>
      <c r="AGQ83" s="86"/>
      <c r="AGR83" s="86"/>
      <c r="AGS83" s="86"/>
      <c r="AGT83" s="86"/>
      <c r="AGU83" s="86"/>
      <c r="AGV83" s="86"/>
      <c r="AGW83" s="86"/>
      <c r="AGX83" s="86"/>
      <c r="AGY83" s="86"/>
      <c r="AGZ83" s="86"/>
      <c r="AHA83" s="86"/>
      <c r="AHB83" s="86"/>
      <c r="AHC83" s="86"/>
      <c r="AHD83" s="86"/>
      <c r="AHE83" s="86"/>
      <c r="AHF83" s="86"/>
      <c r="AHG83" s="86"/>
      <c r="AHH83" s="86"/>
      <c r="AHI83" s="86"/>
      <c r="AHJ83" s="86"/>
      <c r="AHK83" s="86"/>
      <c r="AHL83" s="86"/>
      <c r="AHM83" s="86"/>
      <c r="AHN83" s="86"/>
      <c r="AHO83" s="86"/>
      <c r="AHP83" s="86"/>
      <c r="AHQ83" s="86"/>
      <c r="AHR83" s="86"/>
      <c r="AHS83" s="86"/>
      <c r="AHT83" s="86"/>
      <c r="AHU83" s="86"/>
      <c r="AHV83" s="86"/>
      <c r="AHW83" s="86"/>
      <c r="AHX83" s="86"/>
      <c r="AHY83" s="86"/>
      <c r="AHZ83" s="86"/>
      <c r="AIA83" s="86"/>
      <c r="AIB83" s="86"/>
      <c r="AIC83" s="86"/>
      <c r="AID83" s="86"/>
      <c r="AIE83" s="86"/>
      <c r="AIF83" s="86"/>
      <c r="AIG83" s="86"/>
      <c r="AIH83" s="86"/>
      <c r="AII83" s="86"/>
      <c r="AIJ83" s="86"/>
      <c r="AIK83" s="86"/>
      <c r="AIL83" s="86"/>
      <c r="AIM83" s="86"/>
      <c r="AIN83" s="86"/>
      <c r="AIO83" s="86"/>
      <c r="AIP83" s="86"/>
      <c r="AIQ83" s="86"/>
      <c r="AIR83" s="86"/>
      <c r="AIS83" s="86"/>
      <c r="AIT83" s="86"/>
      <c r="AIU83" s="86"/>
      <c r="AIV83" s="86"/>
      <c r="AIW83" s="86"/>
      <c r="AIX83" s="86"/>
      <c r="AIY83" s="86"/>
      <c r="AIZ83" s="86"/>
      <c r="AJA83" s="86"/>
      <c r="AJB83" s="86"/>
      <c r="AJC83" s="86"/>
      <c r="AJD83" s="86"/>
      <c r="AJE83" s="86"/>
      <c r="AJF83" s="86"/>
      <c r="AJG83" s="86"/>
      <c r="AJH83" s="86"/>
      <c r="AJI83" s="86"/>
      <c r="AJJ83" s="86"/>
      <c r="AJK83" s="86"/>
      <c r="AJL83" s="86"/>
      <c r="AJM83" s="86"/>
      <c r="AJN83" s="86"/>
      <c r="AJO83" s="86"/>
      <c r="AJP83" s="86"/>
      <c r="AJQ83" s="86"/>
      <c r="AJR83" s="86"/>
      <c r="AJS83" s="86"/>
      <c r="AJT83" s="86"/>
      <c r="AJU83" s="86"/>
      <c r="AJV83" s="86"/>
      <c r="AJW83" s="86"/>
      <c r="AJX83" s="86"/>
      <c r="AJY83" s="86"/>
      <c r="AJZ83" s="86"/>
      <c r="AKA83" s="86"/>
      <c r="AKB83" s="86"/>
      <c r="AKC83" s="86"/>
      <c r="AKD83" s="86"/>
      <c r="AKE83" s="86"/>
      <c r="AKF83" s="86"/>
      <c r="AKG83" s="86"/>
      <c r="AKH83" s="86"/>
      <c r="AKI83" s="86"/>
      <c r="AKJ83" s="86"/>
      <c r="AKK83" s="86"/>
      <c r="AKL83" s="86"/>
      <c r="AKM83" s="86"/>
      <c r="AKN83" s="86"/>
      <c r="AKO83" s="86"/>
      <c r="AKP83" s="86"/>
      <c r="AKQ83" s="86"/>
      <c r="AKR83" s="86"/>
      <c r="AKS83" s="86"/>
      <c r="AKT83" s="86"/>
      <c r="AKU83" s="86"/>
      <c r="AKV83" s="86"/>
      <c r="AKW83" s="86"/>
      <c r="AKX83" s="86"/>
      <c r="AKY83" s="86"/>
      <c r="AKZ83" s="86"/>
      <c r="ALA83" s="86"/>
      <c r="ALB83" s="86"/>
      <c r="ALC83" s="86"/>
      <c r="ALD83" s="86"/>
      <c r="ALE83" s="86"/>
      <c r="ALF83" s="86"/>
      <c r="ALG83" s="86"/>
      <c r="ALH83" s="86"/>
      <c r="ALI83" s="86"/>
      <c r="ALJ83" s="86"/>
      <c r="ALK83" s="86"/>
      <c r="ALL83" s="86"/>
      <c r="ALM83" s="86"/>
      <c r="ALN83" s="86"/>
      <c r="ALO83" s="86"/>
      <c r="ALP83" s="86"/>
      <c r="ALQ83" s="86"/>
      <c r="ALR83" s="86"/>
      <c r="ALS83" s="86"/>
      <c r="ALT83" s="86"/>
      <c r="ALU83" s="86"/>
      <c r="ALV83" s="86"/>
      <c r="ALW83" s="86"/>
      <c r="ALX83" s="86"/>
      <c r="ALY83" s="86"/>
      <c r="ALZ83" s="86"/>
      <c r="AMA83" s="86"/>
      <c r="AMB83" s="86"/>
      <c r="AMC83" s="86"/>
      <c r="AMD83" s="86"/>
      <c r="AME83" s="86"/>
      <c r="AMF83" s="86"/>
      <c r="AMG83" s="86"/>
      <c r="AMH83" s="86"/>
      <c r="AMI83" s="86"/>
      <c r="AMJ83" s="86"/>
      <c r="AMK83" s="86"/>
      <c r="AML83" s="86"/>
      <c r="AMM83" s="86"/>
      <c r="AMN83" s="86"/>
      <c r="AMO83" s="86"/>
      <c r="AMP83" s="86"/>
      <c r="AMQ83" s="86"/>
      <c r="AMR83" s="86"/>
      <c r="AMS83" s="86"/>
      <c r="AMT83" s="86"/>
      <c r="AMU83" s="86"/>
      <c r="AMV83" s="86"/>
      <c r="AMW83" s="86"/>
      <c r="AMX83" s="86"/>
      <c r="AMY83" s="86"/>
      <c r="AMZ83" s="86"/>
      <c r="ANA83" s="86"/>
      <c r="ANB83" s="86"/>
      <c r="ANC83" s="86"/>
      <c r="AND83" s="86"/>
      <c r="ANE83" s="86"/>
      <c r="ANF83" s="86"/>
      <c r="ANG83" s="86"/>
      <c r="ANH83" s="86"/>
      <c r="ANI83" s="86"/>
      <c r="ANJ83" s="86"/>
      <c r="ANK83" s="86"/>
      <c r="ANL83" s="86"/>
      <c r="ANM83" s="86"/>
      <c r="ANN83" s="86"/>
      <c r="ANO83" s="86"/>
      <c r="ANP83" s="86"/>
      <c r="ANQ83" s="86"/>
      <c r="ANR83" s="86"/>
      <c r="ANS83" s="86"/>
      <c r="ANT83" s="86"/>
      <c r="ANU83" s="86"/>
      <c r="ANV83" s="86"/>
      <c r="ANW83" s="86"/>
      <c r="ANX83" s="86"/>
      <c r="ANY83" s="86"/>
      <c r="ANZ83" s="86"/>
      <c r="AOA83" s="86"/>
      <c r="AOB83" s="86"/>
      <c r="AOC83" s="86"/>
      <c r="AOD83" s="86"/>
      <c r="AOE83" s="86"/>
      <c r="AOF83" s="86"/>
      <c r="AOG83" s="86"/>
      <c r="AOH83" s="86"/>
      <c r="AOI83" s="86"/>
      <c r="AOJ83" s="86"/>
      <c r="AOK83" s="86"/>
      <c r="AOL83" s="86"/>
      <c r="AOM83" s="86"/>
      <c r="AON83" s="86"/>
      <c r="AOO83" s="86"/>
      <c r="AOP83" s="86"/>
      <c r="AOQ83" s="86"/>
      <c r="AOR83" s="86"/>
      <c r="AOS83" s="86"/>
      <c r="AOT83" s="86"/>
      <c r="AOU83" s="86"/>
      <c r="AOV83" s="86"/>
      <c r="AOW83" s="86"/>
      <c r="AOX83" s="86"/>
      <c r="AOY83" s="86"/>
      <c r="AOZ83" s="86"/>
      <c r="APA83" s="86"/>
      <c r="APB83" s="86"/>
      <c r="APC83" s="86"/>
      <c r="APD83" s="86"/>
      <c r="APE83" s="86"/>
      <c r="APF83" s="86"/>
      <c r="APG83" s="86"/>
      <c r="APH83" s="86"/>
      <c r="API83" s="86"/>
      <c r="APJ83" s="86"/>
      <c r="APK83" s="86"/>
      <c r="APL83" s="86"/>
      <c r="APM83" s="86"/>
      <c r="APN83" s="86"/>
      <c r="APO83" s="86"/>
      <c r="APP83" s="86"/>
      <c r="APQ83" s="86"/>
      <c r="APR83" s="86"/>
      <c r="APS83" s="86"/>
      <c r="APT83" s="86"/>
      <c r="APU83" s="86"/>
      <c r="APV83" s="86"/>
      <c r="APW83" s="86"/>
      <c r="APX83" s="86"/>
      <c r="APY83" s="86"/>
      <c r="APZ83" s="86"/>
      <c r="AQA83" s="86"/>
      <c r="AQB83" s="86"/>
      <c r="AQC83" s="86"/>
      <c r="AQD83" s="86"/>
      <c r="AQE83" s="86"/>
      <c r="AQF83" s="86"/>
      <c r="AQG83" s="86"/>
      <c r="AQH83" s="86"/>
      <c r="AQI83" s="86"/>
      <c r="AQJ83" s="86"/>
      <c r="AQK83" s="86"/>
      <c r="AQL83" s="86"/>
      <c r="AQM83" s="86"/>
      <c r="AQN83" s="86"/>
      <c r="AQO83" s="86"/>
      <c r="AQP83" s="86"/>
      <c r="AQQ83" s="86"/>
      <c r="AQR83" s="86"/>
      <c r="AQS83" s="86"/>
      <c r="AQT83" s="86"/>
      <c r="AQU83" s="86"/>
      <c r="AQV83" s="86"/>
      <c r="AQW83" s="86"/>
      <c r="AQX83" s="86"/>
      <c r="AQY83" s="86"/>
      <c r="AQZ83" s="86"/>
      <c r="ARA83" s="86"/>
      <c r="ARB83" s="86"/>
      <c r="ARC83" s="86"/>
      <c r="ARD83" s="86"/>
      <c r="ARE83" s="86"/>
      <c r="ARF83" s="86"/>
      <c r="ARG83" s="86"/>
      <c r="ARH83" s="86"/>
      <c r="ARI83" s="86"/>
      <c r="ARJ83" s="86"/>
      <c r="ARK83" s="86"/>
      <c r="ARL83" s="86"/>
      <c r="ARM83" s="86"/>
      <c r="ARN83" s="86"/>
      <c r="ARO83" s="86"/>
      <c r="ARP83" s="86"/>
      <c r="ARQ83" s="86"/>
      <c r="ARR83" s="86"/>
      <c r="ARS83" s="86"/>
      <c r="ART83" s="86"/>
      <c r="ARU83" s="86"/>
      <c r="ARV83" s="86"/>
      <c r="ARW83" s="86"/>
      <c r="ARX83" s="86"/>
      <c r="ARY83" s="86"/>
      <c r="ARZ83" s="86"/>
      <c r="ASA83" s="86"/>
      <c r="ASB83" s="86"/>
      <c r="ASC83" s="86"/>
      <c r="ASD83" s="86"/>
      <c r="ASE83" s="86"/>
      <c r="ASF83" s="86"/>
      <c r="ASG83" s="86"/>
      <c r="ASH83" s="86"/>
      <c r="ASI83" s="86"/>
      <c r="ASJ83" s="86"/>
      <c r="ASK83" s="86"/>
      <c r="ASL83" s="86"/>
      <c r="ASM83" s="86"/>
      <c r="ASN83" s="86"/>
      <c r="ASO83" s="86"/>
      <c r="ASP83" s="86"/>
      <c r="ASQ83" s="86"/>
      <c r="ASR83" s="86"/>
      <c r="ASS83" s="86"/>
      <c r="AST83" s="86"/>
      <c r="ASU83" s="86"/>
      <c r="ASV83" s="86"/>
      <c r="ASW83" s="86"/>
      <c r="ASX83" s="86"/>
      <c r="ASY83" s="86"/>
      <c r="ASZ83" s="86"/>
      <c r="ATA83" s="86"/>
      <c r="ATB83" s="86"/>
      <c r="ATC83" s="86"/>
      <c r="ATD83" s="86"/>
      <c r="ATE83" s="86"/>
      <c r="ATF83" s="86"/>
      <c r="ATG83" s="86"/>
      <c r="ATH83" s="86"/>
      <c r="ATI83" s="86"/>
      <c r="ATJ83" s="86"/>
      <c r="ATK83" s="86"/>
      <c r="ATL83" s="86"/>
      <c r="ATM83" s="86"/>
      <c r="ATN83" s="86"/>
      <c r="ATO83" s="86"/>
      <c r="ATP83" s="86"/>
      <c r="ATQ83" s="86"/>
      <c r="ATR83" s="86"/>
      <c r="ATS83" s="86"/>
      <c r="ATT83" s="86"/>
      <c r="ATU83" s="86"/>
      <c r="ATV83" s="86"/>
      <c r="ATW83" s="86"/>
      <c r="ATX83" s="86"/>
      <c r="ATY83" s="86"/>
      <c r="ATZ83" s="86"/>
      <c r="AUA83" s="86"/>
      <c r="AUB83" s="86"/>
      <c r="AUC83" s="86"/>
      <c r="AUD83" s="86"/>
      <c r="AUE83" s="86"/>
      <c r="AUF83" s="86"/>
      <c r="AUG83" s="86"/>
      <c r="AUH83" s="86"/>
      <c r="AUI83" s="86"/>
      <c r="AUJ83" s="86"/>
      <c r="AUK83" s="86"/>
      <c r="AUL83" s="86"/>
      <c r="AUM83" s="86"/>
      <c r="AUN83" s="86"/>
      <c r="AUO83" s="86"/>
      <c r="AUP83" s="86"/>
      <c r="AUQ83" s="86"/>
      <c r="AUR83" s="86"/>
      <c r="AUS83" s="86"/>
      <c r="AUT83" s="86"/>
      <c r="AUU83" s="86"/>
      <c r="AUV83" s="86"/>
      <c r="AUW83" s="86"/>
      <c r="AUX83" s="86"/>
      <c r="AUY83" s="86"/>
      <c r="AUZ83" s="86"/>
      <c r="AVA83" s="86"/>
      <c r="AVB83" s="86"/>
      <c r="AVC83" s="86"/>
      <c r="AVD83" s="86"/>
      <c r="AVE83" s="86"/>
      <c r="AVF83" s="86"/>
      <c r="AVG83" s="86"/>
      <c r="AVH83" s="86"/>
      <c r="AVI83" s="86"/>
      <c r="AVJ83" s="86"/>
      <c r="AVK83" s="86"/>
      <c r="AVL83" s="86"/>
      <c r="AVM83" s="86"/>
      <c r="AVN83" s="86"/>
      <c r="AVO83" s="86"/>
      <c r="AVP83" s="86"/>
      <c r="AVQ83" s="86"/>
      <c r="AVR83" s="86"/>
      <c r="AVS83" s="86"/>
      <c r="AVT83" s="86"/>
      <c r="AVU83" s="86"/>
      <c r="AVV83" s="86"/>
      <c r="AVW83" s="86"/>
      <c r="AVX83" s="86"/>
      <c r="AVY83" s="86"/>
      <c r="AVZ83" s="86"/>
      <c r="AWA83" s="86"/>
      <c r="AWB83" s="86"/>
      <c r="AWC83" s="86"/>
      <c r="AWD83" s="86"/>
      <c r="AWE83" s="86"/>
      <c r="AWF83" s="86"/>
      <c r="AWG83" s="86"/>
      <c r="AWH83" s="86"/>
      <c r="AWI83" s="86"/>
      <c r="AWJ83" s="86"/>
      <c r="AWK83" s="86"/>
      <c r="AWL83" s="86"/>
      <c r="AWM83" s="86"/>
      <c r="AWN83" s="86"/>
      <c r="AWO83" s="86"/>
      <c r="AWP83" s="86"/>
      <c r="AWQ83" s="86"/>
      <c r="AWR83" s="86"/>
      <c r="AWS83" s="86"/>
      <c r="AWT83" s="86"/>
      <c r="AWU83" s="86"/>
      <c r="AWV83" s="86"/>
      <c r="AWW83" s="86"/>
      <c r="AWX83" s="86"/>
      <c r="AWY83" s="86"/>
      <c r="AWZ83" s="86"/>
      <c r="AXA83" s="86"/>
      <c r="AXB83" s="86"/>
      <c r="AXC83" s="86"/>
      <c r="AXD83" s="86"/>
      <c r="AXE83" s="86"/>
      <c r="AXF83" s="86"/>
      <c r="AXG83" s="86"/>
      <c r="AXH83" s="86"/>
      <c r="AXI83" s="86"/>
      <c r="AXJ83" s="86"/>
      <c r="AXK83" s="86"/>
      <c r="AXL83" s="86"/>
      <c r="AXM83" s="86"/>
      <c r="AXN83" s="86"/>
      <c r="AXO83" s="86"/>
      <c r="AXP83" s="86"/>
      <c r="AXQ83" s="86"/>
      <c r="AXR83" s="86"/>
      <c r="AXS83" s="86"/>
      <c r="AXT83" s="86"/>
      <c r="AXU83" s="86"/>
      <c r="AXV83" s="86"/>
      <c r="AXW83" s="86"/>
      <c r="AXX83" s="86"/>
      <c r="AXY83" s="86"/>
      <c r="AXZ83" s="86"/>
      <c r="AYA83" s="86"/>
      <c r="AYB83" s="86"/>
      <c r="AYC83" s="86"/>
      <c r="AYD83" s="86"/>
      <c r="AYE83" s="86"/>
      <c r="AYF83" s="86"/>
      <c r="AYG83" s="86"/>
      <c r="AYH83" s="86"/>
      <c r="AYI83" s="86"/>
      <c r="AYJ83" s="86"/>
      <c r="AYK83" s="86"/>
      <c r="AYL83" s="86"/>
      <c r="AYM83" s="86"/>
      <c r="AYN83" s="86"/>
      <c r="AYO83" s="86"/>
      <c r="AYP83" s="86"/>
      <c r="AYQ83" s="86"/>
      <c r="AYR83" s="86"/>
      <c r="AYS83" s="86"/>
      <c r="AYT83" s="86"/>
      <c r="AYU83" s="86"/>
      <c r="AYV83" s="86"/>
      <c r="AYW83" s="86"/>
      <c r="AYX83" s="86"/>
      <c r="AYY83" s="86"/>
      <c r="AYZ83" s="86"/>
      <c r="AZA83" s="86"/>
      <c r="AZB83" s="86"/>
      <c r="AZC83" s="86"/>
      <c r="AZD83" s="86"/>
      <c r="AZE83" s="86"/>
      <c r="AZF83" s="86"/>
      <c r="AZG83" s="86"/>
      <c r="AZH83" s="86"/>
      <c r="AZI83" s="86"/>
      <c r="AZJ83" s="86"/>
      <c r="AZK83" s="86"/>
      <c r="AZL83" s="86"/>
      <c r="AZM83" s="86"/>
      <c r="AZN83" s="86"/>
      <c r="AZO83" s="86"/>
      <c r="AZP83" s="86"/>
      <c r="AZQ83" s="86"/>
      <c r="AZR83" s="86"/>
      <c r="AZS83" s="86"/>
      <c r="AZT83" s="86"/>
      <c r="AZU83" s="86"/>
      <c r="AZV83" s="86"/>
      <c r="AZW83" s="86"/>
      <c r="AZX83" s="86"/>
      <c r="AZY83" s="86"/>
      <c r="AZZ83" s="86"/>
      <c r="BAA83" s="86"/>
      <c r="BAB83" s="86"/>
      <c r="BAC83" s="86"/>
      <c r="BAD83" s="86"/>
      <c r="BAE83" s="86"/>
      <c r="BAF83" s="86"/>
      <c r="BAG83" s="86"/>
      <c r="BAH83" s="86"/>
      <c r="BAI83" s="86"/>
      <c r="BAJ83" s="86"/>
      <c r="BAK83" s="86"/>
      <c r="BAL83" s="86"/>
      <c r="BAM83" s="86"/>
      <c r="BAN83" s="86"/>
      <c r="BAO83" s="86"/>
      <c r="BAP83" s="86"/>
      <c r="BAQ83" s="86"/>
      <c r="BAR83" s="86"/>
      <c r="BAS83" s="86"/>
      <c r="BAT83" s="86"/>
      <c r="BAU83" s="86"/>
      <c r="BAV83" s="86"/>
      <c r="BAW83" s="86"/>
      <c r="BAX83" s="86"/>
      <c r="BAY83" s="86"/>
      <c r="BAZ83" s="86"/>
      <c r="BBA83" s="86"/>
      <c r="BBB83" s="86"/>
      <c r="BBC83" s="86"/>
      <c r="BBD83" s="86"/>
      <c r="BBE83" s="86"/>
      <c r="BBF83" s="86"/>
      <c r="BBG83" s="86"/>
      <c r="BBH83" s="86"/>
      <c r="BBI83" s="86"/>
      <c r="BBJ83" s="86"/>
      <c r="BBK83" s="86"/>
      <c r="BBL83" s="86"/>
      <c r="BBM83" s="86"/>
      <c r="BBN83" s="86"/>
      <c r="BBO83" s="86"/>
      <c r="BBP83" s="86"/>
      <c r="BBQ83" s="86"/>
      <c r="BBR83" s="86"/>
      <c r="BBS83" s="86"/>
      <c r="BBT83" s="86"/>
      <c r="BBU83" s="86"/>
      <c r="BBV83" s="86"/>
      <c r="BBW83" s="86"/>
      <c r="BBX83" s="86"/>
      <c r="BBY83" s="86"/>
      <c r="BBZ83" s="86"/>
      <c r="BCA83" s="86"/>
      <c r="BCB83" s="86"/>
      <c r="BCC83" s="86"/>
      <c r="BCD83" s="86"/>
      <c r="BCE83" s="86"/>
      <c r="BCF83" s="86"/>
      <c r="BCG83" s="86"/>
      <c r="BCH83" s="86"/>
      <c r="BCI83" s="86"/>
      <c r="BCJ83" s="86"/>
      <c r="BCK83" s="86"/>
      <c r="BCL83" s="86"/>
      <c r="BCM83" s="86"/>
      <c r="BCN83" s="86"/>
      <c r="BCO83" s="86"/>
      <c r="BCP83" s="86"/>
      <c r="BCQ83" s="86"/>
      <c r="BCR83" s="86"/>
      <c r="BCS83" s="86"/>
      <c r="BCT83" s="86"/>
      <c r="BCU83" s="86"/>
      <c r="BCV83" s="86"/>
      <c r="BCW83" s="86"/>
      <c r="BCX83" s="86"/>
      <c r="BCY83" s="86"/>
      <c r="BCZ83" s="86"/>
      <c r="BDA83" s="86"/>
      <c r="BDB83" s="86"/>
      <c r="BDC83" s="86"/>
      <c r="BDD83" s="86"/>
      <c r="BDE83" s="86"/>
      <c r="BDF83" s="86"/>
      <c r="BDG83" s="86"/>
      <c r="BDH83" s="86"/>
      <c r="BDI83" s="86"/>
      <c r="BDJ83" s="86"/>
      <c r="BDK83" s="86"/>
      <c r="BDL83" s="86"/>
      <c r="BDM83" s="86"/>
      <c r="BDN83" s="86"/>
      <c r="BDO83" s="86"/>
      <c r="BDP83" s="86"/>
      <c r="BDQ83" s="86"/>
      <c r="BDR83" s="86"/>
      <c r="BDS83" s="86"/>
      <c r="BDT83" s="86"/>
      <c r="BDU83" s="86"/>
      <c r="BDV83" s="86"/>
      <c r="BDW83" s="86"/>
      <c r="BDX83" s="86"/>
      <c r="BDY83" s="86"/>
      <c r="BDZ83" s="86"/>
      <c r="BEA83" s="86"/>
      <c r="BEB83" s="86"/>
      <c r="BEC83" s="86"/>
      <c r="BED83" s="86"/>
      <c r="BEE83" s="86"/>
      <c r="BEF83" s="86"/>
      <c r="BEG83" s="86"/>
      <c r="BEH83" s="86"/>
      <c r="BEI83" s="86"/>
      <c r="BEJ83" s="86"/>
      <c r="BEK83" s="86"/>
      <c r="BEL83" s="86"/>
      <c r="BEM83" s="86"/>
      <c r="BEN83" s="86"/>
      <c r="BEO83" s="86"/>
      <c r="BEP83" s="86"/>
      <c r="BEQ83" s="86"/>
      <c r="BER83" s="86"/>
      <c r="BES83" s="86"/>
      <c r="BET83" s="86"/>
      <c r="BEU83" s="86"/>
      <c r="BEV83" s="86"/>
      <c r="BEW83" s="86"/>
      <c r="BEX83" s="86"/>
      <c r="BEY83" s="86"/>
      <c r="BEZ83" s="86"/>
      <c r="BFA83" s="86"/>
      <c r="BFB83" s="86"/>
      <c r="BFC83" s="86"/>
      <c r="BFD83" s="86"/>
      <c r="BFE83" s="86"/>
      <c r="BFF83" s="86"/>
      <c r="BFG83" s="86"/>
      <c r="BFH83" s="86"/>
      <c r="BFI83" s="86"/>
      <c r="BFJ83" s="86"/>
      <c r="BFK83" s="86"/>
      <c r="BFL83" s="86"/>
      <c r="BFM83" s="86"/>
      <c r="BFN83" s="86"/>
      <c r="BFO83" s="86"/>
      <c r="BFP83" s="86"/>
      <c r="BFQ83" s="86"/>
      <c r="BFR83" s="86"/>
      <c r="BFS83" s="86"/>
      <c r="BFT83" s="86"/>
      <c r="BFU83" s="86"/>
      <c r="BFV83" s="86"/>
      <c r="BFW83" s="86"/>
      <c r="BFX83" s="86"/>
      <c r="BFY83" s="86"/>
      <c r="BFZ83" s="86"/>
      <c r="BGA83" s="86"/>
      <c r="BGB83" s="86"/>
      <c r="BGC83" s="86"/>
      <c r="BGD83" s="86"/>
      <c r="BGE83" s="86"/>
      <c r="BGF83" s="86"/>
      <c r="BGG83" s="86"/>
      <c r="BGH83" s="86"/>
      <c r="BGI83" s="86"/>
      <c r="BGJ83" s="86"/>
      <c r="BGK83" s="86"/>
      <c r="BGL83" s="86"/>
      <c r="BGM83" s="86"/>
      <c r="BGN83" s="86"/>
      <c r="BGO83" s="86"/>
      <c r="BGP83" s="86"/>
      <c r="BGQ83" s="86"/>
      <c r="BGR83" s="86"/>
      <c r="BGS83" s="86"/>
      <c r="BGT83" s="86"/>
      <c r="BGU83" s="86"/>
      <c r="BGV83" s="86"/>
      <c r="BGW83" s="86"/>
      <c r="BGX83" s="86"/>
      <c r="BGY83" s="86"/>
      <c r="BGZ83" s="86"/>
      <c r="BHA83" s="86"/>
      <c r="BHB83" s="86"/>
      <c r="BHC83" s="86"/>
      <c r="BHD83" s="86"/>
      <c r="BHE83" s="86"/>
      <c r="BHF83" s="86"/>
      <c r="BHG83" s="86"/>
      <c r="BHH83" s="86"/>
      <c r="BHI83" s="86"/>
      <c r="BHJ83" s="86"/>
      <c r="BHK83" s="86"/>
      <c r="BHL83" s="86"/>
      <c r="BHM83" s="86"/>
      <c r="BHN83" s="86"/>
      <c r="BHO83" s="86"/>
      <c r="BHP83" s="86"/>
      <c r="BHQ83" s="86"/>
      <c r="BHR83" s="86"/>
      <c r="BHS83" s="86"/>
      <c r="BHT83" s="86"/>
      <c r="BHU83" s="86"/>
      <c r="BHV83" s="86"/>
      <c r="BHW83" s="86"/>
      <c r="BHX83" s="86"/>
      <c r="BHY83" s="86"/>
      <c r="BHZ83" s="86"/>
      <c r="BIA83" s="86"/>
      <c r="BIB83" s="86"/>
      <c r="BIC83" s="86"/>
      <c r="BID83" s="86"/>
      <c r="BIE83" s="86"/>
      <c r="BIF83" s="86"/>
      <c r="BIG83" s="86"/>
      <c r="BIH83" s="86"/>
      <c r="BII83" s="86"/>
      <c r="BIJ83" s="86"/>
      <c r="BIK83" s="86"/>
      <c r="BIL83" s="86"/>
      <c r="BIM83" s="86"/>
      <c r="BIN83" s="86"/>
      <c r="BIO83" s="86"/>
      <c r="BIP83" s="86"/>
      <c r="BIQ83" s="86"/>
      <c r="BIR83" s="86"/>
      <c r="BIS83" s="86"/>
      <c r="BIT83" s="86"/>
      <c r="BIU83" s="86"/>
      <c r="BIV83" s="86"/>
      <c r="BIW83" s="86"/>
      <c r="BIX83" s="86"/>
      <c r="BIY83" s="86"/>
      <c r="BIZ83" s="86"/>
      <c r="BJA83" s="86"/>
      <c r="BJB83" s="86"/>
      <c r="BJC83" s="86"/>
      <c r="BJD83" s="86"/>
      <c r="BJE83" s="86"/>
      <c r="BJF83" s="86"/>
      <c r="BJG83" s="86"/>
      <c r="BJH83" s="86"/>
      <c r="BJI83" s="86"/>
      <c r="BJJ83" s="86"/>
      <c r="BJK83" s="86"/>
      <c r="BJL83" s="86"/>
      <c r="BJM83" s="86"/>
      <c r="BJN83" s="86"/>
      <c r="BJO83" s="86"/>
      <c r="BJP83" s="86"/>
      <c r="BJQ83" s="86"/>
      <c r="BJR83" s="86"/>
      <c r="BJS83" s="86"/>
      <c r="BJT83" s="86"/>
      <c r="BJU83" s="86"/>
      <c r="BJV83" s="86"/>
      <c r="BJW83" s="86"/>
      <c r="BJX83" s="86"/>
      <c r="BJY83" s="86"/>
      <c r="BJZ83" s="86"/>
      <c r="BKA83" s="86"/>
      <c r="BKB83" s="86"/>
      <c r="BKC83" s="86"/>
      <c r="BKD83" s="86"/>
      <c r="BKE83" s="86"/>
      <c r="BKF83" s="86"/>
      <c r="BKG83" s="86"/>
      <c r="BKH83" s="86"/>
      <c r="BKI83" s="86"/>
      <c r="BKJ83" s="86"/>
      <c r="BKK83" s="86"/>
      <c r="BKL83" s="86"/>
      <c r="BKM83" s="86"/>
      <c r="BKN83" s="86"/>
      <c r="BKO83" s="86"/>
      <c r="BKP83" s="86"/>
      <c r="BKQ83" s="86"/>
      <c r="BKR83" s="86"/>
      <c r="BKS83" s="86"/>
      <c r="BKT83" s="86"/>
      <c r="BKU83" s="86"/>
      <c r="BKV83" s="86"/>
      <c r="BKW83" s="86"/>
      <c r="BKX83" s="86"/>
      <c r="BKY83" s="86"/>
      <c r="BKZ83" s="86"/>
      <c r="BLA83" s="86"/>
      <c r="BLB83" s="86"/>
      <c r="BLC83" s="86"/>
      <c r="BLD83" s="86"/>
      <c r="BLE83" s="86"/>
      <c r="BLF83" s="86"/>
      <c r="BLG83" s="86"/>
      <c r="BLH83" s="86"/>
      <c r="BLI83" s="86"/>
      <c r="BLJ83" s="86"/>
      <c r="BLK83" s="86"/>
      <c r="BLL83" s="86"/>
      <c r="BLM83" s="86"/>
      <c r="BLN83" s="86"/>
      <c r="BLO83" s="86"/>
      <c r="BLP83" s="86"/>
      <c r="BLQ83" s="86"/>
      <c r="BLR83" s="86"/>
      <c r="BLS83" s="86"/>
      <c r="BLT83" s="86"/>
      <c r="BLU83" s="86"/>
      <c r="BLV83" s="86"/>
      <c r="BLW83" s="86"/>
      <c r="BLX83" s="86"/>
      <c r="BLY83" s="86"/>
      <c r="BLZ83" s="86"/>
      <c r="BMA83" s="86"/>
      <c r="BMB83" s="86"/>
      <c r="BMC83" s="86"/>
      <c r="BMD83" s="86"/>
      <c r="BME83" s="86"/>
      <c r="BMF83" s="86"/>
      <c r="BMG83" s="86"/>
      <c r="BMH83" s="86"/>
      <c r="BMI83" s="86"/>
      <c r="BMJ83" s="86"/>
      <c r="BMK83" s="86"/>
      <c r="BML83" s="86"/>
      <c r="BMM83" s="86"/>
      <c r="BMN83" s="86"/>
      <c r="BMO83" s="86"/>
      <c r="BMP83" s="86"/>
      <c r="BMQ83" s="86"/>
      <c r="BMR83" s="86"/>
      <c r="BMS83" s="86"/>
      <c r="BMT83" s="86"/>
      <c r="BMU83" s="86"/>
      <c r="BMV83" s="86"/>
      <c r="BMW83" s="86"/>
      <c r="BMX83" s="86"/>
      <c r="BMY83" s="86"/>
      <c r="BMZ83" s="86"/>
      <c r="BNA83" s="86"/>
      <c r="BNB83" s="86"/>
      <c r="BNC83" s="86"/>
      <c r="BND83" s="86"/>
      <c r="BNE83" s="86"/>
      <c r="BNF83" s="86"/>
      <c r="BNG83" s="86"/>
      <c r="BNH83" s="86"/>
      <c r="BNI83" s="86"/>
      <c r="BNJ83" s="86"/>
      <c r="BNK83" s="86"/>
      <c r="BNL83" s="86"/>
      <c r="BNM83" s="86"/>
      <c r="BNN83" s="86"/>
      <c r="BNO83" s="86"/>
      <c r="BNP83" s="86"/>
      <c r="BNQ83" s="86"/>
      <c r="BNR83" s="86"/>
      <c r="BNS83" s="86"/>
      <c r="BNT83" s="86"/>
      <c r="BNU83" s="86"/>
      <c r="BNV83" s="86"/>
      <c r="BNW83" s="86"/>
      <c r="BNX83" s="86"/>
      <c r="BNY83" s="86"/>
      <c r="BNZ83" s="86"/>
      <c r="BOA83" s="86"/>
      <c r="BOB83" s="86"/>
      <c r="BOC83" s="86"/>
      <c r="BOD83" s="86"/>
      <c r="BOE83" s="86"/>
      <c r="BOF83" s="86"/>
      <c r="BOG83" s="86"/>
      <c r="BOH83" s="86"/>
      <c r="BOI83" s="86"/>
      <c r="BOJ83" s="86"/>
      <c r="BOK83" s="86"/>
      <c r="BOL83" s="86"/>
      <c r="BOM83" s="86"/>
      <c r="BON83" s="86"/>
      <c r="BOO83" s="86"/>
      <c r="BOP83" s="86"/>
      <c r="BOQ83" s="86"/>
      <c r="BOR83" s="86"/>
      <c r="BOS83" s="86"/>
      <c r="BOT83" s="86"/>
      <c r="BOU83" s="86"/>
      <c r="BOV83" s="86"/>
      <c r="BOW83" s="86"/>
      <c r="BOX83" s="86"/>
      <c r="BOY83" s="86"/>
      <c r="BOZ83" s="86"/>
      <c r="BPA83" s="86"/>
      <c r="BPB83" s="86"/>
      <c r="BPC83" s="86"/>
      <c r="BPD83" s="86"/>
      <c r="BPE83" s="86"/>
      <c r="BPF83" s="86"/>
      <c r="BPG83" s="86"/>
      <c r="BPH83" s="86"/>
      <c r="BPI83" s="86"/>
      <c r="BPJ83" s="86"/>
      <c r="BPK83" s="86"/>
      <c r="BPL83" s="86"/>
      <c r="BPM83" s="86"/>
      <c r="BPN83" s="86"/>
      <c r="BPO83" s="86"/>
      <c r="BPP83" s="86"/>
      <c r="BPQ83" s="86"/>
      <c r="BPR83" s="86"/>
      <c r="BPS83" s="86"/>
      <c r="BPT83" s="86"/>
      <c r="BPU83" s="86"/>
      <c r="BPV83" s="86"/>
      <c r="BPW83" s="86"/>
      <c r="BPX83" s="86"/>
      <c r="BPY83" s="86"/>
      <c r="BPZ83" s="86"/>
      <c r="BQA83" s="86"/>
      <c r="BQB83" s="86"/>
      <c r="BQC83" s="86"/>
      <c r="BQD83" s="86"/>
      <c r="BQE83" s="86"/>
      <c r="BQF83" s="86"/>
      <c r="BQG83" s="86"/>
      <c r="BQH83" s="86"/>
      <c r="BQI83" s="86"/>
      <c r="BQJ83" s="86"/>
      <c r="BQK83" s="86"/>
      <c r="BQL83" s="86"/>
      <c r="BQM83" s="86"/>
      <c r="BQN83" s="86"/>
      <c r="BQO83" s="86"/>
      <c r="BQP83" s="86"/>
      <c r="BQQ83" s="86"/>
      <c r="BQR83" s="86"/>
      <c r="BQS83" s="86"/>
      <c r="BQT83" s="86"/>
      <c r="BQU83" s="86"/>
      <c r="BQV83" s="86"/>
      <c r="BQW83" s="86"/>
      <c r="BQX83" s="86"/>
      <c r="BQY83" s="86"/>
      <c r="BQZ83" s="86"/>
      <c r="BRA83" s="86"/>
      <c r="BRB83" s="86"/>
      <c r="BRC83" s="86"/>
      <c r="BRD83" s="86"/>
      <c r="BRE83" s="86"/>
      <c r="BRF83" s="86"/>
      <c r="BRG83" s="86"/>
      <c r="BRH83" s="86"/>
      <c r="BRI83" s="86"/>
      <c r="BRJ83" s="86"/>
      <c r="BRK83" s="86"/>
      <c r="BRL83" s="86"/>
      <c r="BRM83" s="86"/>
      <c r="BRN83" s="86"/>
      <c r="BRO83" s="86"/>
      <c r="BRP83" s="86"/>
      <c r="BRQ83" s="86"/>
      <c r="BRR83" s="86"/>
      <c r="BRS83" s="86"/>
      <c r="BRT83" s="86"/>
      <c r="BRU83" s="86"/>
      <c r="BRV83" s="86"/>
      <c r="BRW83" s="86"/>
      <c r="BRX83" s="86"/>
      <c r="BRY83" s="86"/>
      <c r="BRZ83" s="86"/>
      <c r="BSA83" s="86"/>
      <c r="BSB83" s="86"/>
      <c r="BSC83" s="86"/>
      <c r="BSD83" s="86"/>
      <c r="BSE83" s="86"/>
      <c r="BSF83" s="86"/>
      <c r="BSG83" s="86"/>
      <c r="BSH83" s="86"/>
      <c r="BSI83" s="86"/>
      <c r="BSJ83" s="86"/>
      <c r="BSK83" s="86"/>
      <c r="BSL83" s="86"/>
      <c r="BSM83" s="86"/>
      <c r="BSN83" s="86"/>
      <c r="BSO83" s="86"/>
      <c r="BSP83" s="86"/>
      <c r="BSQ83" s="86"/>
      <c r="BSR83" s="86"/>
      <c r="BSS83" s="86"/>
      <c r="BST83" s="86"/>
      <c r="BSU83" s="86"/>
      <c r="BSV83" s="86"/>
      <c r="BSW83" s="86"/>
      <c r="BSX83" s="86"/>
      <c r="BSY83" s="86"/>
      <c r="BSZ83" s="86"/>
      <c r="BTA83" s="86"/>
      <c r="BTB83" s="86"/>
      <c r="BTC83" s="86"/>
      <c r="BTD83" s="86"/>
      <c r="BTE83" s="86"/>
      <c r="BTF83" s="86"/>
      <c r="BTG83" s="86"/>
      <c r="BTH83" s="86"/>
      <c r="BTI83" s="86"/>
      <c r="BTJ83" s="86"/>
      <c r="BTK83" s="86"/>
      <c r="BTL83" s="86"/>
      <c r="BTM83" s="86"/>
      <c r="BTN83" s="86"/>
      <c r="BTO83" s="86"/>
      <c r="BTP83" s="86"/>
      <c r="BTQ83" s="86"/>
      <c r="BTR83" s="86"/>
      <c r="BTS83" s="86"/>
      <c r="BTT83" s="86"/>
      <c r="BTU83" s="86"/>
      <c r="BTV83" s="86"/>
      <c r="BTW83" s="86"/>
      <c r="BTX83" s="86"/>
      <c r="BTY83" s="86"/>
      <c r="BTZ83" s="86"/>
      <c r="BUA83" s="86"/>
      <c r="BUB83" s="86"/>
      <c r="BUC83" s="86"/>
      <c r="BUD83" s="86"/>
      <c r="BUE83" s="86"/>
      <c r="BUF83" s="86"/>
      <c r="BUG83" s="86"/>
      <c r="BUH83" s="86"/>
      <c r="BUI83" s="86"/>
      <c r="BUJ83" s="86"/>
      <c r="BUK83" s="86"/>
      <c r="BUL83" s="86"/>
      <c r="BUM83" s="86"/>
      <c r="BUN83" s="86"/>
      <c r="BUO83" s="86"/>
      <c r="BUP83" s="86"/>
      <c r="BUQ83" s="86"/>
      <c r="BUR83" s="86"/>
      <c r="BUS83" s="86"/>
      <c r="BUT83" s="86"/>
      <c r="BUU83" s="86"/>
      <c r="BUV83" s="86"/>
      <c r="BUW83" s="86"/>
      <c r="BUX83" s="86"/>
      <c r="BUY83" s="86"/>
      <c r="BUZ83" s="86"/>
      <c r="BVA83" s="86"/>
      <c r="BVB83" s="86"/>
      <c r="BVC83" s="86"/>
      <c r="BVD83" s="86"/>
      <c r="BVE83" s="86"/>
      <c r="BVF83" s="86"/>
      <c r="BVG83" s="86"/>
      <c r="BVH83" s="86"/>
      <c r="BVI83" s="86"/>
      <c r="BVJ83" s="86"/>
      <c r="BVK83" s="86"/>
      <c r="BVL83" s="86"/>
      <c r="BVM83" s="86"/>
      <c r="BVN83" s="86"/>
      <c r="BVO83" s="86"/>
      <c r="BVP83" s="86"/>
      <c r="BVQ83" s="86"/>
      <c r="BVR83" s="86"/>
      <c r="BVS83" s="86"/>
      <c r="BVT83" s="86"/>
      <c r="BVU83" s="86"/>
      <c r="BVV83" s="86"/>
      <c r="BVW83" s="86"/>
      <c r="BVX83" s="86"/>
      <c r="BVY83" s="86"/>
      <c r="BVZ83" s="86"/>
      <c r="BWA83" s="86"/>
      <c r="BWB83" s="86"/>
      <c r="BWC83" s="86"/>
      <c r="BWD83" s="86"/>
      <c r="BWE83" s="86"/>
      <c r="BWF83" s="86"/>
      <c r="BWG83" s="86"/>
      <c r="BWH83" s="86"/>
      <c r="BWI83" s="86"/>
      <c r="BWJ83" s="86"/>
      <c r="BWK83" s="86"/>
      <c r="BWL83" s="86"/>
      <c r="BWM83" s="86"/>
      <c r="BWN83" s="86"/>
      <c r="BWO83" s="86"/>
      <c r="BWP83" s="86"/>
      <c r="BWQ83" s="86"/>
      <c r="BWR83" s="86"/>
      <c r="BWS83" s="86"/>
      <c r="BWT83" s="86"/>
      <c r="BWU83" s="86"/>
      <c r="BWV83" s="86"/>
      <c r="BWW83" s="86"/>
      <c r="BWX83" s="86"/>
      <c r="BWY83" s="86"/>
      <c r="BWZ83" s="86"/>
      <c r="BXA83" s="86"/>
      <c r="BXB83" s="86"/>
      <c r="BXC83" s="86"/>
      <c r="BXD83" s="86"/>
      <c r="BXE83" s="86"/>
      <c r="BXF83" s="86"/>
      <c r="BXG83" s="86"/>
      <c r="BXH83" s="86"/>
      <c r="BXI83" s="86"/>
      <c r="BXJ83" s="86"/>
      <c r="BXK83" s="86"/>
      <c r="BXL83" s="86"/>
      <c r="BXM83" s="86"/>
      <c r="BXN83" s="86"/>
      <c r="BXO83" s="86"/>
      <c r="BXP83" s="86"/>
      <c r="BXQ83" s="86"/>
      <c r="BXR83" s="86"/>
      <c r="BXS83" s="86"/>
      <c r="BXT83" s="86"/>
      <c r="BXU83" s="86"/>
      <c r="BXV83" s="86"/>
      <c r="BXW83" s="86"/>
      <c r="BXX83" s="86"/>
      <c r="BXY83" s="86"/>
      <c r="BXZ83" s="86"/>
      <c r="BYA83" s="86"/>
      <c r="BYB83" s="86"/>
      <c r="BYC83" s="86"/>
      <c r="BYD83" s="86"/>
      <c r="BYE83" s="86"/>
      <c r="BYF83" s="86"/>
      <c r="BYG83" s="86"/>
      <c r="BYH83" s="86"/>
      <c r="BYI83" s="86"/>
      <c r="BYJ83" s="86"/>
      <c r="BYK83" s="86"/>
      <c r="BYL83" s="86"/>
      <c r="BYM83" s="86"/>
      <c r="BYN83" s="86"/>
      <c r="BYO83" s="86"/>
      <c r="BYP83" s="86"/>
      <c r="BYQ83" s="86"/>
      <c r="BYR83" s="86"/>
      <c r="BYS83" s="86"/>
      <c r="BYT83" s="86"/>
      <c r="BYU83" s="86"/>
      <c r="BYV83" s="86"/>
      <c r="BYW83" s="86"/>
      <c r="BYX83" s="86"/>
      <c r="BYY83" s="86"/>
      <c r="BYZ83" s="86"/>
      <c r="BZA83" s="86"/>
      <c r="BZB83" s="86"/>
      <c r="BZC83" s="86"/>
      <c r="BZD83" s="86"/>
      <c r="BZE83" s="86"/>
      <c r="BZF83" s="86"/>
      <c r="BZG83" s="86"/>
      <c r="BZH83" s="86"/>
      <c r="BZI83" s="86"/>
      <c r="BZJ83" s="86"/>
      <c r="BZK83" s="86"/>
      <c r="BZL83" s="86"/>
      <c r="BZM83" s="86"/>
      <c r="BZN83" s="86"/>
      <c r="BZO83" s="86"/>
      <c r="BZP83" s="86"/>
      <c r="BZQ83" s="86"/>
      <c r="BZR83" s="86"/>
      <c r="BZS83" s="86"/>
      <c r="BZT83" s="86"/>
      <c r="BZU83" s="86"/>
      <c r="BZV83" s="86"/>
      <c r="BZW83" s="86"/>
      <c r="BZX83" s="86"/>
      <c r="BZY83" s="86"/>
      <c r="BZZ83" s="86"/>
      <c r="CAA83" s="86"/>
      <c r="CAB83" s="86"/>
      <c r="CAC83" s="86"/>
      <c r="CAD83" s="86"/>
      <c r="CAE83" s="86"/>
      <c r="CAF83" s="86"/>
      <c r="CAG83" s="86"/>
      <c r="CAH83" s="86"/>
      <c r="CAI83" s="86"/>
      <c r="CAJ83" s="86"/>
      <c r="CAK83" s="86"/>
      <c r="CAL83" s="86"/>
      <c r="CAM83" s="86"/>
      <c r="CAN83" s="86"/>
      <c r="CAO83" s="86"/>
      <c r="CAP83" s="86"/>
      <c r="CAQ83" s="86"/>
      <c r="CAR83" s="86"/>
      <c r="CAS83" s="86"/>
      <c r="CAT83" s="86"/>
      <c r="CAU83" s="86"/>
      <c r="CAV83" s="86"/>
      <c r="CAW83" s="86"/>
      <c r="CAX83" s="86"/>
      <c r="CAY83" s="86"/>
      <c r="CAZ83" s="86"/>
      <c r="CBA83" s="86"/>
      <c r="CBB83" s="86"/>
      <c r="CBC83" s="86"/>
      <c r="CBD83" s="86"/>
      <c r="CBE83" s="86"/>
      <c r="CBF83" s="86"/>
      <c r="CBG83" s="86"/>
      <c r="CBH83" s="86"/>
      <c r="CBI83" s="86"/>
      <c r="CBJ83" s="86"/>
      <c r="CBK83" s="86"/>
      <c r="CBL83" s="86"/>
      <c r="CBM83" s="86"/>
      <c r="CBN83" s="86"/>
      <c r="CBO83" s="86"/>
      <c r="CBP83" s="86"/>
      <c r="CBQ83" s="86"/>
      <c r="CBR83" s="86"/>
      <c r="CBS83" s="86"/>
      <c r="CBT83" s="86"/>
      <c r="CBU83" s="86"/>
      <c r="CBV83" s="86"/>
      <c r="CBW83" s="86"/>
      <c r="CBX83" s="86"/>
      <c r="CBY83" s="86"/>
      <c r="CBZ83" s="86"/>
      <c r="CCA83" s="86"/>
      <c r="CCB83" s="86"/>
      <c r="CCC83" s="86"/>
      <c r="CCD83" s="86"/>
      <c r="CCE83" s="86"/>
      <c r="CCF83" s="86"/>
      <c r="CCG83" s="86"/>
      <c r="CCH83" s="86"/>
      <c r="CCI83" s="86"/>
      <c r="CCJ83" s="86"/>
      <c r="CCK83" s="86"/>
      <c r="CCL83" s="86"/>
      <c r="CCM83" s="86"/>
      <c r="CCN83" s="86"/>
      <c r="CCO83" s="86"/>
      <c r="CCP83" s="86"/>
      <c r="CCQ83" s="86"/>
      <c r="CCR83" s="86"/>
      <c r="CCS83" s="86"/>
      <c r="CCT83" s="86"/>
      <c r="CCU83" s="86"/>
      <c r="CCV83" s="86"/>
      <c r="CCW83" s="86"/>
      <c r="CCX83" s="86"/>
      <c r="CCY83" s="86"/>
      <c r="CCZ83" s="86"/>
      <c r="CDA83" s="86"/>
      <c r="CDB83" s="86"/>
      <c r="CDC83" s="86"/>
      <c r="CDD83" s="86"/>
      <c r="CDE83" s="86"/>
      <c r="CDF83" s="86"/>
      <c r="CDG83" s="86"/>
      <c r="CDH83" s="86"/>
      <c r="CDI83" s="86"/>
      <c r="CDJ83" s="86"/>
      <c r="CDK83" s="86"/>
      <c r="CDL83" s="86"/>
      <c r="CDM83" s="86"/>
      <c r="CDN83" s="86"/>
      <c r="CDO83" s="86"/>
      <c r="CDP83" s="86"/>
      <c r="CDQ83" s="86"/>
      <c r="CDR83" s="86"/>
      <c r="CDS83" s="86"/>
      <c r="CDT83" s="86"/>
      <c r="CDU83" s="86"/>
      <c r="CDV83" s="86"/>
      <c r="CDW83" s="86"/>
      <c r="CDX83" s="86"/>
      <c r="CDY83" s="86"/>
      <c r="CDZ83" s="86"/>
      <c r="CEA83" s="86"/>
      <c r="CEB83" s="86"/>
      <c r="CEC83" s="86"/>
      <c r="CED83" s="86"/>
      <c r="CEE83" s="86"/>
      <c r="CEF83" s="86"/>
      <c r="CEG83" s="86"/>
      <c r="CEH83" s="86"/>
      <c r="CEI83" s="86"/>
      <c r="CEJ83" s="86"/>
      <c r="CEK83" s="86"/>
      <c r="CEL83" s="86"/>
      <c r="CEM83" s="86"/>
      <c r="CEN83" s="86"/>
      <c r="CEO83" s="86"/>
      <c r="CEP83" s="86"/>
      <c r="CEQ83" s="86"/>
      <c r="CER83" s="86"/>
      <c r="CES83" s="86"/>
      <c r="CET83" s="86"/>
      <c r="CEU83" s="86"/>
      <c r="CEV83" s="86"/>
      <c r="CEW83" s="86"/>
      <c r="CEX83" s="86"/>
      <c r="CEY83" s="86"/>
      <c r="CEZ83" s="86"/>
      <c r="CFA83" s="86"/>
      <c r="CFB83" s="86"/>
      <c r="CFC83" s="86"/>
      <c r="CFD83" s="86"/>
      <c r="CFE83" s="86"/>
      <c r="CFF83" s="86"/>
      <c r="CFG83" s="86"/>
      <c r="CFH83" s="86"/>
      <c r="CFI83" s="86"/>
      <c r="CFJ83" s="86"/>
      <c r="CFK83" s="86"/>
      <c r="CFL83" s="86"/>
      <c r="CFM83" s="86"/>
      <c r="CFN83" s="86"/>
      <c r="CFO83" s="86"/>
      <c r="CFP83" s="86"/>
      <c r="CFQ83" s="86"/>
      <c r="CFR83" s="86"/>
      <c r="CFS83" s="86"/>
      <c r="CFT83" s="86"/>
      <c r="CFU83" s="86"/>
      <c r="CFV83" s="86"/>
      <c r="CFW83" s="86"/>
      <c r="CFX83" s="86"/>
      <c r="CFY83" s="86"/>
      <c r="CFZ83" s="86"/>
      <c r="CGA83" s="86"/>
      <c r="CGB83" s="86"/>
      <c r="CGC83" s="86"/>
      <c r="CGD83" s="86"/>
      <c r="CGE83" s="86"/>
      <c r="CGF83" s="86"/>
      <c r="CGG83" s="86"/>
      <c r="CGH83" s="86"/>
      <c r="CGI83" s="86"/>
      <c r="CGJ83" s="86"/>
      <c r="CGK83" s="86"/>
      <c r="CGL83" s="86"/>
      <c r="CGM83" s="86"/>
      <c r="CGN83" s="86"/>
      <c r="CGO83" s="86"/>
      <c r="CGP83" s="86"/>
      <c r="CGQ83" s="86"/>
      <c r="CGR83" s="86"/>
      <c r="CGS83" s="86"/>
      <c r="CGT83" s="86"/>
      <c r="CGU83" s="86"/>
      <c r="CGV83" s="86"/>
      <c r="CGW83" s="86"/>
      <c r="CGX83" s="86"/>
      <c r="CGY83" s="86"/>
      <c r="CGZ83" s="86"/>
      <c r="CHA83" s="86"/>
      <c r="CHB83" s="86"/>
      <c r="CHC83" s="86"/>
      <c r="CHD83" s="86"/>
      <c r="CHE83" s="86"/>
      <c r="CHF83" s="86"/>
      <c r="CHG83" s="86"/>
      <c r="CHH83" s="86"/>
      <c r="CHI83" s="86"/>
      <c r="CHJ83" s="86"/>
      <c r="CHK83" s="86"/>
      <c r="CHL83" s="86"/>
      <c r="CHM83" s="86"/>
      <c r="CHN83" s="86"/>
      <c r="CHO83" s="86"/>
      <c r="CHP83" s="86"/>
      <c r="CHQ83" s="86"/>
      <c r="CHR83" s="86"/>
      <c r="CHS83" s="86"/>
      <c r="CHT83" s="86"/>
      <c r="CHU83" s="86"/>
      <c r="CHV83" s="86"/>
      <c r="CHW83" s="86"/>
      <c r="CHX83" s="86"/>
      <c r="CHY83" s="86"/>
      <c r="CHZ83" s="86"/>
      <c r="CIA83" s="86"/>
      <c r="CIB83" s="86"/>
      <c r="CIC83" s="86"/>
      <c r="CID83" s="86"/>
      <c r="CIE83" s="86"/>
      <c r="CIF83" s="86"/>
      <c r="CIG83" s="86"/>
      <c r="CIH83" s="86"/>
      <c r="CII83" s="86"/>
      <c r="CIJ83" s="86"/>
      <c r="CIK83" s="86"/>
      <c r="CIL83" s="86"/>
      <c r="CIM83" s="86"/>
      <c r="CIN83" s="86"/>
      <c r="CIO83" s="86"/>
      <c r="CIP83" s="86"/>
      <c r="CIQ83" s="86"/>
      <c r="CIR83" s="86"/>
      <c r="CIS83" s="86"/>
      <c r="CIT83" s="86"/>
      <c r="CIU83" s="86"/>
      <c r="CIV83" s="86"/>
      <c r="CIW83" s="86"/>
      <c r="CIX83" s="86"/>
      <c r="CIY83" s="86"/>
      <c r="CIZ83" s="86"/>
      <c r="CJA83" s="86"/>
      <c r="CJB83" s="86"/>
      <c r="CJC83" s="86"/>
      <c r="CJD83" s="86"/>
      <c r="CJE83" s="86"/>
      <c r="CJF83" s="86"/>
      <c r="CJG83" s="86"/>
      <c r="CJH83" s="86"/>
      <c r="CJI83" s="86"/>
      <c r="CJJ83" s="86"/>
      <c r="CJK83" s="86"/>
      <c r="CJL83" s="86"/>
      <c r="CJM83" s="86"/>
      <c r="CJN83" s="86"/>
      <c r="CJO83" s="86"/>
      <c r="CJP83" s="86"/>
      <c r="CJQ83" s="86"/>
      <c r="CJR83" s="86"/>
      <c r="CJS83" s="86"/>
      <c r="CJT83" s="86"/>
      <c r="CJU83" s="86"/>
      <c r="CJV83" s="86"/>
      <c r="CJW83" s="86"/>
      <c r="CJX83" s="86"/>
      <c r="CJY83" s="86"/>
      <c r="CJZ83" s="86"/>
      <c r="CKA83" s="86"/>
      <c r="CKB83" s="86"/>
      <c r="CKC83" s="86"/>
      <c r="CKD83" s="86"/>
      <c r="CKE83" s="86"/>
      <c r="CKF83" s="86"/>
      <c r="CKG83" s="86"/>
      <c r="CKH83" s="86"/>
      <c r="CKI83" s="86"/>
      <c r="CKJ83" s="86"/>
      <c r="CKK83" s="86"/>
      <c r="CKL83" s="86"/>
      <c r="CKM83" s="86"/>
      <c r="CKN83" s="86"/>
      <c r="CKO83" s="86"/>
      <c r="CKP83" s="86"/>
      <c r="CKQ83" s="86"/>
      <c r="CKR83" s="86"/>
      <c r="CKS83" s="86"/>
      <c r="CKT83" s="86"/>
      <c r="CKU83" s="86"/>
      <c r="CKV83" s="86"/>
      <c r="CKW83" s="86"/>
      <c r="CKX83" s="86"/>
      <c r="CKY83" s="86"/>
      <c r="CKZ83" s="86"/>
      <c r="CLA83" s="86"/>
      <c r="CLB83" s="86"/>
      <c r="CLC83" s="86"/>
      <c r="CLD83" s="86"/>
      <c r="CLE83" s="86"/>
      <c r="CLF83" s="86"/>
      <c r="CLG83" s="86"/>
      <c r="CLH83" s="86"/>
      <c r="CLI83" s="86"/>
      <c r="CLJ83" s="86"/>
      <c r="CLK83" s="86"/>
      <c r="CLL83" s="86"/>
      <c r="CLM83" s="86"/>
      <c r="CLN83" s="86"/>
      <c r="CLO83" s="86"/>
      <c r="CLP83" s="86"/>
      <c r="CLQ83" s="86"/>
      <c r="CLR83" s="86"/>
      <c r="CLS83" s="86"/>
      <c r="CLT83" s="86"/>
      <c r="CLU83" s="86"/>
      <c r="CLV83" s="86"/>
      <c r="CLW83" s="86"/>
      <c r="CLX83" s="86"/>
      <c r="CLY83" s="86"/>
      <c r="CLZ83" s="86"/>
      <c r="CMA83" s="86"/>
      <c r="CMB83" s="86"/>
      <c r="CMC83" s="86"/>
      <c r="CMD83" s="86"/>
      <c r="CME83" s="86"/>
      <c r="CMF83" s="86"/>
      <c r="CMG83" s="86"/>
      <c r="CMH83" s="86"/>
      <c r="CMI83" s="86"/>
      <c r="CMJ83" s="86"/>
      <c r="CMK83" s="86"/>
      <c r="CML83" s="86"/>
      <c r="CMM83" s="86"/>
      <c r="CMN83" s="86"/>
      <c r="CMO83" s="86"/>
      <c r="CMP83" s="86"/>
      <c r="CMQ83" s="86"/>
      <c r="CMR83" s="86"/>
      <c r="CMS83" s="86"/>
      <c r="CMT83" s="86"/>
      <c r="CMU83" s="86"/>
      <c r="CMV83" s="86"/>
      <c r="CMW83" s="86"/>
      <c r="CMX83" s="86"/>
      <c r="CMY83" s="86"/>
      <c r="CMZ83" s="86"/>
      <c r="CNA83" s="86"/>
      <c r="CNB83" s="86"/>
      <c r="CNC83" s="86"/>
      <c r="CND83" s="86"/>
      <c r="CNE83" s="86"/>
      <c r="CNF83" s="86"/>
      <c r="CNG83" s="86"/>
      <c r="CNH83" s="86"/>
      <c r="CNI83" s="86"/>
      <c r="CNJ83" s="86"/>
      <c r="CNK83" s="86"/>
      <c r="CNL83" s="86"/>
      <c r="CNM83" s="86"/>
      <c r="CNN83" s="86"/>
      <c r="CNO83" s="86"/>
      <c r="CNP83" s="86"/>
      <c r="CNQ83" s="86"/>
      <c r="CNR83" s="86"/>
      <c r="CNS83" s="86"/>
      <c r="CNT83" s="86"/>
      <c r="CNU83" s="86"/>
      <c r="CNV83" s="86"/>
      <c r="CNW83" s="86"/>
      <c r="CNX83" s="86"/>
      <c r="CNY83" s="86"/>
      <c r="CNZ83" s="86"/>
      <c r="COA83" s="86"/>
      <c r="COB83" s="86"/>
      <c r="COC83" s="86"/>
      <c r="COD83" s="86"/>
      <c r="COE83" s="86"/>
      <c r="COF83" s="86"/>
      <c r="COG83" s="86"/>
      <c r="COH83" s="86"/>
      <c r="COI83" s="86"/>
      <c r="COJ83" s="86"/>
      <c r="COK83" s="86"/>
      <c r="COL83" s="86"/>
      <c r="COM83" s="86"/>
      <c r="CON83" s="86"/>
      <c r="COO83" s="86"/>
      <c r="COP83" s="86"/>
      <c r="COQ83" s="86"/>
      <c r="COR83" s="86"/>
      <c r="COS83" s="86"/>
      <c r="COT83" s="86"/>
      <c r="COU83" s="86"/>
      <c r="COV83" s="86"/>
      <c r="COW83" s="86"/>
      <c r="COX83" s="86"/>
      <c r="COY83" s="86"/>
      <c r="COZ83" s="86"/>
      <c r="CPA83" s="86"/>
      <c r="CPB83" s="86"/>
      <c r="CPC83" s="86"/>
      <c r="CPD83" s="86"/>
      <c r="CPE83" s="86"/>
      <c r="CPF83" s="86"/>
      <c r="CPG83" s="86"/>
      <c r="CPH83" s="86"/>
      <c r="CPI83" s="86"/>
      <c r="CPJ83" s="86"/>
      <c r="CPK83" s="86"/>
      <c r="CPL83" s="86"/>
      <c r="CPM83" s="86"/>
      <c r="CPN83" s="86"/>
      <c r="CPO83" s="86"/>
      <c r="CPP83" s="86"/>
      <c r="CPQ83" s="86"/>
      <c r="CPR83" s="86"/>
      <c r="CPS83" s="86"/>
      <c r="CPT83" s="86"/>
      <c r="CPU83" s="86"/>
      <c r="CPV83" s="86"/>
      <c r="CPW83" s="86"/>
      <c r="CPX83" s="86"/>
      <c r="CPY83" s="86"/>
      <c r="CPZ83" s="86"/>
      <c r="CQA83" s="86"/>
      <c r="CQB83" s="86"/>
      <c r="CQC83" s="86"/>
      <c r="CQD83" s="86"/>
      <c r="CQE83" s="86"/>
      <c r="CQF83" s="86"/>
      <c r="CQG83" s="86"/>
      <c r="CQH83" s="86"/>
      <c r="CQI83" s="86"/>
      <c r="CQJ83" s="86"/>
      <c r="CQK83" s="86"/>
      <c r="CQL83" s="86"/>
      <c r="CQM83" s="86"/>
      <c r="CQN83" s="86"/>
      <c r="CQO83" s="86"/>
      <c r="CQP83" s="86"/>
      <c r="CQQ83" s="86"/>
      <c r="CQR83" s="86"/>
      <c r="CQS83" s="86"/>
      <c r="CQT83" s="86"/>
      <c r="CQU83" s="86"/>
      <c r="CQV83" s="86"/>
      <c r="CQW83" s="86"/>
      <c r="CQX83" s="86"/>
      <c r="CQY83" s="86"/>
      <c r="CQZ83" s="86"/>
      <c r="CRA83" s="86"/>
      <c r="CRB83" s="86"/>
      <c r="CRC83" s="86"/>
      <c r="CRD83" s="86"/>
      <c r="CRE83" s="86"/>
      <c r="CRF83" s="86"/>
      <c r="CRG83" s="86"/>
      <c r="CRH83" s="86"/>
      <c r="CRI83" s="86"/>
      <c r="CRJ83" s="86"/>
      <c r="CRK83" s="86"/>
      <c r="CRL83" s="86"/>
      <c r="CRM83" s="86"/>
      <c r="CRN83" s="86"/>
      <c r="CRO83" s="86"/>
      <c r="CRP83" s="86"/>
      <c r="CRQ83" s="86"/>
      <c r="CRR83" s="86"/>
      <c r="CRS83" s="86"/>
      <c r="CRT83" s="86"/>
      <c r="CRU83" s="86"/>
      <c r="CRV83" s="86"/>
      <c r="CRW83" s="86"/>
      <c r="CRX83" s="86"/>
      <c r="CRY83" s="86"/>
      <c r="CRZ83" s="86"/>
      <c r="CSA83" s="86"/>
      <c r="CSB83" s="86"/>
      <c r="CSC83" s="86"/>
      <c r="CSD83" s="86"/>
      <c r="CSE83" s="86"/>
      <c r="CSF83" s="86"/>
      <c r="CSG83" s="86"/>
      <c r="CSH83" s="86"/>
      <c r="CSI83" s="86"/>
      <c r="CSJ83" s="86"/>
      <c r="CSK83" s="86"/>
      <c r="CSL83" s="86"/>
      <c r="CSM83" s="86"/>
      <c r="CSN83" s="86"/>
      <c r="CSO83" s="86"/>
      <c r="CSP83" s="86"/>
      <c r="CSQ83" s="86"/>
      <c r="CSR83" s="86"/>
      <c r="CSS83" s="86"/>
      <c r="CST83" s="86"/>
      <c r="CSU83" s="86"/>
      <c r="CSV83" s="86"/>
      <c r="CSW83" s="86"/>
      <c r="CSX83" s="86"/>
      <c r="CSY83" s="86"/>
      <c r="CSZ83" s="86"/>
      <c r="CTA83" s="86"/>
      <c r="CTB83" s="86"/>
      <c r="CTC83" s="86"/>
      <c r="CTD83" s="86"/>
      <c r="CTE83" s="86"/>
      <c r="CTF83" s="86"/>
      <c r="CTG83" s="86"/>
      <c r="CTH83" s="86"/>
      <c r="CTI83" s="86"/>
      <c r="CTJ83" s="86"/>
      <c r="CTK83" s="86"/>
      <c r="CTL83" s="86"/>
      <c r="CTM83" s="86"/>
      <c r="CTN83" s="86"/>
      <c r="CTO83" s="86"/>
      <c r="CTP83" s="86"/>
      <c r="CTQ83" s="86"/>
      <c r="CTR83" s="86"/>
      <c r="CTS83" s="86"/>
      <c r="CTT83" s="86"/>
      <c r="CTU83" s="86"/>
      <c r="CTV83" s="86"/>
      <c r="CTW83" s="86"/>
      <c r="CTX83" s="86"/>
      <c r="CTY83" s="86"/>
      <c r="CTZ83" s="86"/>
      <c r="CUA83" s="86"/>
      <c r="CUB83" s="86"/>
      <c r="CUC83" s="86"/>
      <c r="CUD83" s="86"/>
      <c r="CUE83" s="86"/>
      <c r="CUF83" s="86"/>
      <c r="CUG83" s="86"/>
      <c r="CUH83" s="86"/>
      <c r="CUI83" s="86"/>
      <c r="CUJ83" s="86"/>
      <c r="CUK83" s="86"/>
      <c r="CUL83" s="86"/>
      <c r="CUM83" s="86"/>
      <c r="CUN83" s="86"/>
      <c r="CUO83" s="86"/>
      <c r="CUP83" s="86"/>
      <c r="CUQ83" s="86"/>
      <c r="CUR83" s="86"/>
      <c r="CUS83" s="86"/>
      <c r="CUT83" s="86"/>
      <c r="CUU83" s="86"/>
      <c r="CUV83" s="86"/>
      <c r="CUW83" s="86"/>
      <c r="CUX83" s="86"/>
      <c r="CUY83" s="86"/>
      <c r="CUZ83" s="86"/>
      <c r="CVA83" s="86"/>
      <c r="CVB83" s="86"/>
      <c r="CVC83" s="86"/>
      <c r="CVD83" s="86"/>
      <c r="CVE83" s="86"/>
      <c r="CVF83" s="86"/>
      <c r="CVG83" s="86"/>
      <c r="CVH83" s="86"/>
      <c r="CVI83" s="86"/>
      <c r="CVJ83" s="86"/>
      <c r="CVK83" s="86"/>
      <c r="CVL83" s="86"/>
      <c r="CVM83" s="86"/>
      <c r="CVN83" s="86"/>
      <c r="CVO83" s="86"/>
      <c r="CVP83" s="86"/>
      <c r="CVQ83" s="86"/>
      <c r="CVR83" s="86"/>
      <c r="CVS83" s="86"/>
      <c r="CVT83" s="86"/>
      <c r="CVU83" s="86"/>
      <c r="CVV83" s="86"/>
      <c r="CVW83" s="86"/>
      <c r="CVX83" s="86"/>
      <c r="CVY83" s="86"/>
      <c r="CVZ83" s="86"/>
      <c r="CWA83" s="86"/>
      <c r="CWB83" s="86"/>
      <c r="CWC83" s="86"/>
      <c r="CWD83" s="86"/>
      <c r="CWE83" s="86"/>
      <c r="CWF83" s="86"/>
      <c r="CWG83" s="86"/>
      <c r="CWH83" s="86"/>
      <c r="CWI83" s="86"/>
      <c r="CWJ83" s="86"/>
      <c r="CWK83" s="86"/>
      <c r="CWL83" s="86"/>
      <c r="CWM83" s="86"/>
      <c r="CWN83" s="86"/>
      <c r="CWO83" s="86"/>
      <c r="CWP83" s="86"/>
      <c r="CWQ83" s="86"/>
      <c r="CWR83" s="86"/>
      <c r="CWS83" s="86"/>
      <c r="CWT83" s="86"/>
      <c r="CWU83" s="86"/>
      <c r="CWV83" s="86"/>
      <c r="CWW83" s="86"/>
      <c r="CWX83" s="86"/>
      <c r="CWY83" s="86"/>
      <c r="CWZ83" s="86"/>
      <c r="CXA83" s="86"/>
      <c r="CXB83" s="86"/>
      <c r="CXC83" s="86"/>
      <c r="CXD83" s="86"/>
      <c r="CXE83" s="86"/>
      <c r="CXF83" s="86"/>
      <c r="CXG83" s="86"/>
      <c r="CXH83" s="86"/>
      <c r="CXI83" s="86"/>
      <c r="CXJ83" s="86"/>
      <c r="CXK83" s="86"/>
      <c r="CXL83" s="86"/>
      <c r="CXM83" s="86"/>
      <c r="CXN83" s="86"/>
      <c r="CXO83" s="86"/>
      <c r="CXP83" s="86"/>
      <c r="CXQ83" s="86"/>
      <c r="CXR83" s="86"/>
      <c r="CXS83" s="86"/>
      <c r="CXT83" s="86"/>
      <c r="CXU83" s="86"/>
      <c r="CXV83" s="86"/>
      <c r="CXW83" s="86"/>
      <c r="CXX83" s="86"/>
      <c r="CXY83" s="86"/>
      <c r="CXZ83" s="86"/>
      <c r="CYA83" s="86"/>
      <c r="CYB83" s="86"/>
      <c r="CYC83" s="86"/>
      <c r="CYD83" s="86"/>
      <c r="CYE83" s="86"/>
      <c r="CYF83" s="86"/>
      <c r="CYG83" s="86"/>
      <c r="CYH83" s="86"/>
      <c r="CYI83" s="86"/>
      <c r="CYJ83" s="86"/>
      <c r="CYK83" s="86"/>
      <c r="CYL83" s="86"/>
      <c r="CYM83" s="86"/>
      <c r="CYN83" s="86"/>
      <c r="CYO83" s="86"/>
      <c r="CYP83" s="86"/>
      <c r="CYQ83" s="86"/>
      <c r="CYR83" s="86"/>
      <c r="CYS83" s="86"/>
      <c r="CYT83" s="86"/>
      <c r="CYU83" s="86"/>
      <c r="CYV83" s="86"/>
      <c r="CYW83" s="86"/>
      <c r="CYX83" s="86"/>
      <c r="CYY83" s="86"/>
      <c r="CYZ83" s="86"/>
      <c r="CZA83" s="86"/>
      <c r="CZB83" s="86"/>
      <c r="CZC83" s="86"/>
      <c r="CZD83" s="86"/>
      <c r="CZE83" s="86"/>
      <c r="CZF83" s="86"/>
      <c r="CZG83" s="86"/>
      <c r="CZH83" s="86"/>
      <c r="CZI83" s="86"/>
      <c r="CZJ83" s="86"/>
      <c r="CZK83" s="86"/>
      <c r="CZL83" s="86"/>
      <c r="CZM83" s="86"/>
      <c r="CZN83" s="86"/>
      <c r="CZO83" s="86"/>
      <c r="CZP83" s="86"/>
      <c r="CZQ83" s="86"/>
      <c r="CZR83" s="86"/>
      <c r="CZS83" s="86"/>
      <c r="CZT83" s="86"/>
      <c r="CZU83" s="86"/>
      <c r="CZV83" s="86"/>
      <c r="CZW83" s="86"/>
      <c r="CZX83" s="86"/>
      <c r="CZY83" s="86"/>
      <c r="CZZ83" s="86"/>
      <c r="DAA83" s="86"/>
      <c r="DAB83" s="86"/>
      <c r="DAC83" s="86"/>
      <c r="DAD83" s="86"/>
      <c r="DAE83" s="86"/>
      <c r="DAF83" s="86"/>
      <c r="DAG83" s="86"/>
      <c r="DAH83" s="86"/>
      <c r="DAI83" s="86"/>
      <c r="DAJ83" s="86"/>
      <c r="DAK83" s="86"/>
      <c r="DAL83" s="86"/>
      <c r="DAM83" s="86"/>
      <c r="DAN83" s="86"/>
      <c r="DAO83" s="86"/>
      <c r="DAP83" s="86"/>
      <c r="DAQ83" s="86"/>
      <c r="DAR83" s="86"/>
      <c r="DAS83" s="86"/>
      <c r="DAT83" s="86"/>
      <c r="DAU83" s="86"/>
      <c r="DAV83" s="86"/>
      <c r="DAW83" s="86"/>
      <c r="DAX83" s="86"/>
      <c r="DAY83" s="86"/>
      <c r="DAZ83" s="86"/>
      <c r="DBA83" s="86"/>
      <c r="DBB83" s="86"/>
      <c r="DBC83" s="86"/>
      <c r="DBD83" s="86"/>
      <c r="DBE83" s="86"/>
      <c r="DBF83" s="86"/>
      <c r="DBG83" s="86"/>
      <c r="DBH83" s="86"/>
      <c r="DBI83" s="86"/>
      <c r="DBJ83" s="86"/>
      <c r="DBK83" s="86"/>
      <c r="DBL83" s="86"/>
      <c r="DBM83" s="86"/>
      <c r="DBN83" s="86"/>
      <c r="DBO83" s="86"/>
      <c r="DBP83" s="86"/>
      <c r="DBQ83" s="86"/>
      <c r="DBR83" s="86"/>
      <c r="DBS83" s="86"/>
      <c r="DBT83" s="86"/>
      <c r="DBU83" s="86"/>
      <c r="DBV83" s="86"/>
      <c r="DBW83" s="86"/>
      <c r="DBX83" s="86"/>
      <c r="DBY83" s="86"/>
      <c r="DBZ83" s="86"/>
      <c r="DCA83" s="86"/>
      <c r="DCB83" s="86"/>
      <c r="DCC83" s="86"/>
      <c r="DCD83" s="86"/>
      <c r="DCE83" s="86"/>
      <c r="DCF83" s="86"/>
      <c r="DCG83" s="86"/>
      <c r="DCH83" s="86"/>
      <c r="DCI83" s="86"/>
      <c r="DCJ83" s="86"/>
      <c r="DCK83" s="86"/>
      <c r="DCL83" s="86"/>
      <c r="DCM83" s="86"/>
      <c r="DCN83" s="86"/>
      <c r="DCO83" s="86"/>
      <c r="DCP83" s="86"/>
      <c r="DCQ83" s="86"/>
      <c r="DCR83" s="86"/>
      <c r="DCS83" s="86"/>
      <c r="DCT83" s="86"/>
      <c r="DCU83" s="86"/>
      <c r="DCV83" s="86"/>
      <c r="DCW83" s="86"/>
      <c r="DCX83" s="86"/>
      <c r="DCY83" s="86"/>
      <c r="DCZ83" s="86"/>
      <c r="DDA83" s="86"/>
      <c r="DDB83" s="86"/>
      <c r="DDC83" s="86"/>
      <c r="DDD83" s="86"/>
      <c r="DDE83" s="86"/>
      <c r="DDF83" s="86"/>
      <c r="DDG83" s="86"/>
      <c r="DDH83" s="86"/>
      <c r="DDI83" s="86"/>
      <c r="DDJ83" s="86"/>
      <c r="DDK83" s="86"/>
      <c r="DDL83" s="86"/>
      <c r="DDM83" s="86"/>
      <c r="DDN83" s="86"/>
      <c r="DDO83" s="86"/>
      <c r="DDP83" s="86"/>
      <c r="DDQ83" s="86"/>
      <c r="DDR83" s="86"/>
      <c r="DDS83" s="86"/>
      <c r="DDT83" s="86"/>
      <c r="DDU83" s="86"/>
      <c r="DDV83" s="86"/>
      <c r="DDW83" s="86"/>
      <c r="DDX83" s="86"/>
      <c r="DDY83" s="86"/>
      <c r="DDZ83" s="86"/>
      <c r="DEA83" s="86"/>
      <c r="DEB83" s="86"/>
      <c r="DEC83" s="86"/>
      <c r="DED83" s="86"/>
      <c r="DEE83" s="86"/>
      <c r="DEF83" s="86"/>
      <c r="DEG83" s="86"/>
      <c r="DEH83" s="86"/>
      <c r="DEI83" s="86"/>
      <c r="DEJ83" s="86"/>
      <c r="DEK83" s="86"/>
      <c r="DEL83" s="86"/>
      <c r="DEM83" s="86"/>
      <c r="DEN83" s="86"/>
      <c r="DEO83" s="86"/>
      <c r="DEP83" s="86"/>
      <c r="DEQ83" s="86"/>
      <c r="DER83" s="86"/>
      <c r="DES83" s="86"/>
      <c r="DET83" s="86"/>
      <c r="DEU83" s="86"/>
      <c r="DEV83" s="86"/>
      <c r="DEW83" s="86"/>
      <c r="DEX83" s="86"/>
      <c r="DEY83" s="86"/>
      <c r="DEZ83" s="86"/>
      <c r="DFA83" s="86"/>
      <c r="DFB83" s="86"/>
      <c r="DFC83" s="86"/>
      <c r="DFD83" s="86"/>
      <c r="DFE83" s="86"/>
      <c r="DFF83" s="86"/>
      <c r="DFG83" s="86"/>
      <c r="DFH83" s="86"/>
      <c r="DFI83" s="86"/>
      <c r="DFJ83" s="86"/>
      <c r="DFK83" s="86"/>
      <c r="DFL83" s="86"/>
      <c r="DFM83" s="86"/>
      <c r="DFN83" s="86"/>
      <c r="DFO83" s="86"/>
      <c r="DFP83" s="86"/>
      <c r="DFQ83" s="86"/>
      <c r="DFR83" s="86"/>
      <c r="DFS83" s="86"/>
      <c r="DFT83" s="86"/>
      <c r="DFU83" s="86"/>
      <c r="DFV83" s="86"/>
      <c r="DFW83" s="86"/>
      <c r="DFX83" s="86"/>
      <c r="DFY83" s="86"/>
      <c r="DFZ83" s="86"/>
      <c r="DGA83" s="86"/>
      <c r="DGB83" s="86"/>
      <c r="DGC83" s="86"/>
      <c r="DGD83" s="86"/>
      <c r="DGE83" s="86"/>
      <c r="DGF83" s="86"/>
      <c r="DGG83" s="86"/>
      <c r="DGH83" s="86"/>
      <c r="DGI83" s="86"/>
      <c r="DGJ83" s="86"/>
      <c r="DGK83" s="86"/>
      <c r="DGL83" s="86"/>
      <c r="DGM83" s="86"/>
      <c r="DGN83" s="86"/>
      <c r="DGO83" s="86"/>
      <c r="DGP83" s="86"/>
      <c r="DGQ83" s="86"/>
      <c r="DGR83" s="86"/>
      <c r="DGS83" s="86"/>
      <c r="DGT83" s="86"/>
      <c r="DGU83" s="86"/>
      <c r="DGV83" s="86"/>
      <c r="DGW83" s="86"/>
      <c r="DGX83" s="86"/>
      <c r="DGY83" s="86"/>
      <c r="DGZ83" s="86"/>
      <c r="DHA83" s="86"/>
      <c r="DHB83" s="86"/>
      <c r="DHC83" s="86"/>
      <c r="DHD83" s="86"/>
      <c r="DHE83" s="86"/>
      <c r="DHF83" s="86"/>
      <c r="DHG83" s="86"/>
      <c r="DHH83" s="86"/>
      <c r="DHI83" s="86"/>
      <c r="DHJ83" s="86"/>
      <c r="DHK83" s="86"/>
      <c r="DHL83" s="86"/>
      <c r="DHM83" s="86"/>
      <c r="DHN83" s="86"/>
      <c r="DHO83" s="86"/>
      <c r="DHP83" s="86"/>
      <c r="DHQ83" s="86"/>
      <c r="DHR83" s="86"/>
      <c r="DHS83" s="86"/>
      <c r="DHT83" s="86"/>
      <c r="DHU83" s="86"/>
      <c r="DHV83" s="86"/>
      <c r="DHW83" s="86"/>
      <c r="DHX83" s="86"/>
      <c r="DHY83" s="86"/>
      <c r="DHZ83" s="86"/>
      <c r="DIA83" s="86"/>
      <c r="DIB83" s="86"/>
      <c r="DIC83" s="86"/>
      <c r="DID83" s="86"/>
      <c r="DIE83" s="86"/>
      <c r="DIF83" s="86"/>
      <c r="DIG83" s="86"/>
      <c r="DIH83" s="86"/>
      <c r="DII83" s="86"/>
      <c r="DIJ83" s="86"/>
      <c r="DIK83" s="86"/>
      <c r="DIL83" s="86"/>
      <c r="DIM83" s="86"/>
      <c r="DIN83" s="86"/>
      <c r="DIO83" s="86"/>
      <c r="DIP83" s="86"/>
      <c r="DIQ83" s="86"/>
      <c r="DIR83" s="86"/>
      <c r="DIS83" s="86"/>
      <c r="DIT83" s="86"/>
      <c r="DIU83" s="86"/>
      <c r="DIV83" s="86"/>
      <c r="DIW83" s="86"/>
      <c r="DIX83" s="86"/>
      <c r="DIY83" s="86"/>
      <c r="DIZ83" s="86"/>
      <c r="DJA83" s="86"/>
      <c r="DJB83" s="86"/>
      <c r="DJC83" s="86"/>
      <c r="DJD83" s="86"/>
      <c r="DJE83" s="86"/>
      <c r="DJF83" s="86"/>
      <c r="DJG83" s="86"/>
      <c r="DJH83" s="86"/>
      <c r="DJI83" s="86"/>
      <c r="DJJ83" s="86"/>
      <c r="DJK83" s="86"/>
      <c r="DJL83" s="86"/>
      <c r="DJM83" s="86"/>
      <c r="DJN83" s="86"/>
      <c r="DJO83" s="86"/>
      <c r="DJP83" s="86"/>
      <c r="DJQ83" s="86"/>
      <c r="DJR83" s="86"/>
      <c r="DJS83" s="86"/>
      <c r="DJT83" s="86"/>
      <c r="DJU83" s="86"/>
      <c r="DJV83" s="86"/>
      <c r="DJW83" s="86"/>
      <c r="DJX83" s="86"/>
      <c r="DJY83" s="86"/>
      <c r="DJZ83" s="86"/>
      <c r="DKA83" s="86"/>
      <c r="DKB83" s="86"/>
      <c r="DKC83" s="86"/>
      <c r="DKD83" s="86"/>
      <c r="DKE83" s="86"/>
      <c r="DKF83" s="86"/>
      <c r="DKG83" s="86"/>
      <c r="DKH83" s="86"/>
      <c r="DKI83" s="86"/>
      <c r="DKJ83" s="86"/>
      <c r="DKK83" s="86"/>
      <c r="DKL83" s="86"/>
      <c r="DKM83" s="86"/>
      <c r="DKN83" s="86"/>
      <c r="DKO83" s="86"/>
      <c r="DKP83" s="86"/>
      <c r="DKQ83" s="86"/>
      <c r="DKR83" s="86"/>
      <c r="DKS83" s="86"/>
      <c r="DKT83" s="86"/>
      <c r="DKU83" s="86"/>
      <c r="DKV83" s="86"/>
      <c r="DKW83" s="86"/>
      <c r="DKX83" s="86"/>
      <c r="DKY83" s="86"/>
      <c r="DKZ83" s="86"/>
      <c r="DLA83" s="86"/>
      <c r="DLB83" s="86"/>
      <c r="DLC83" s="86"/>
      <c r="DLD83" s="86"/>
      <c r="DLE83" s="86"/>
      <c r="DLF83" s="86"/>
      <c r="DLG83" s="86"/>
      <c r="DLH83" s="86"/>
      <c r="DLI83" s="86"/>
      <c r="DLJ83" s="86"/>
      <c r="DLK83" s="86"/>
      <c r="DLL83" s="86"/>
      <c r="DLM83" s="86"/>
      <c r="DLN83" s="86"/>
      <c r="DLO83" s="86"/>
      <c r="DLP83" s="86"/>
      <c r="DLQ83" s="86"/>
      <c r="DLR83" s="86"/>
      <c r="DLS83" s="86"/>
      <c r="DLT83" s="86"/>
      <c r="DLU83" s="86"/>
      <c r="DLV83" s="86"/>
      <c r="DLW83" s="86"/>
      <c r="DLX83" s="86"/>
      <c r="DLY83" s="86"/>
      <c r="DLZ83" s="86"/>
      <c r="DMA83" s="86"/>
      <c r="DMB83" s="86"/>
      <c r="DMC83" s="86"/>
      <c r="DMD83" s="86"/>
      <c r="DME83" s="86"/>
      <c r="DMF83" s="86"/>
      <c r="DMG83" s="86"/>
      <c r="DMH83" s="86"/>
      <c r="DMI83" s="86"/>
      <c r="DMJ83" s="86"/>
      <c r="DMK83" s="86"/>
      <c r="DML83" s="86"/>
      <c r="DMM83" s="86"/>
      <c r="DMN83" s="86"/>
      <c r="DMO83" s="86"/>
      <c r="DMP83" s="86"/>
      <c r="DMQ83" s="86"/>
      <c r="DMR83" s="86"/>
      <c r="DMS83" s="86"/>
      <c r="DMT83" s="86"/>
      <c r="DMU83" s="86"/>
      <c r="DMV83" s="86"/>
      <c r="DMW83" s="86"/>
      <c r="DMX83" s="86"/>
      <c r="DMY83" s="86"/>
      <c r="DMZ83" s="86"/>
      <c r="DNA83" s="86"/>
      <c r="DNB83" s="86"/>
      <c r="DNC83" s="86"/>
      <c r="DND83" s="86"/>
      <c r="DNE83" s="86"/>
      <c r="DNF83" s="86"/>
      <c r="DNG83" s="86"/>
      <c r="DNH83" s="86"/>
      <c r="DNI83" s="86"/>
      <c r="DNJ83" s="86"/>
      <c r="DNK83" s="86"/>
      <c r="DNL83" s="86"/>
      <c r="DNM83" s="86"/>
      <c r="DNN83" s="86"/>
      <c r="DNO83" s="86"/>
      <c r="DNP83" s="86"/>
      <c r="DNQ83" s="86"/>
      <c r="DNR83" s="86"/>
      <c r="DNS83" s="86"/>
      <c r="DNT83" s="86"/>
      <c r="DNU83" s="86"/>
      <c r="DNV83" s="86"/>
      <c r="DNW83" s="86"/>
      <c r="DNX83" s="86"/>
      <c r="DNY83" s="86"/>
      <c r="DNZ83" s="86"/>
      <c r="DOA83" s="86"/>
      <c r="DOB83" s="86"/>
      <c r="DOC83" s="86"/>
      <c r="DOD83" s="86"/>
      <c r="DOE83" s="86"/>
      <c r="DOF83" s="86"/>
      <c r="DOG83" s="86"/>
      <c r="DOH83" s="86"/>
      <c r="DOI83" s="86"/>
      <c r="DOJ83" s="86"/>
      <c r="DOK83" s="86"/>
      <c r="DOL83" s="86"/>
      <c r="DOM83" s="86"/>
      <c r="DON83" s="86"/>
      <c r="DOO83" s="86"/>
      <c r="DOP83" s="86"/>
      <c r="DOQ83" s="86"/>
      <c r="DOR83" s="86"/>
      <c r="DOS83" s="86"/>
      <c r="DOT83" s="86"/>
      <c r="DOU83" s="86"/>
      <c r="DOV83" s="86"/>
      <c r="DOW83" s="86"/>
      <c r="DOX83" s="86"/>
      <c r="DOY83" s="86"/>
      <c r="DOZ83" s="86"/>
      <c r="DPA83" s="86"/>
      <c r="DPB83" s="86"/>
      <c r="DPC83" s="86"/>
      <c r="DPD83" s="86"/>
      <c r="DPE83" s="86"/>
      <c r="DPF83" s="86"/>
      <c r="DPG83" s="86"/>
      <c r="DPH83" s="86"/>
      <c r="DPI83" s="86"/>
      <c r="DPJ83" s="86"/>
      <c r="DPK83" s="86"/>
      <c r="DPL83" s="86"/>
      <c r="DPM83" s="86"/>
      <c r="DPN83" s="86"/>
      <c r="DPO83" s="86"/>
      <c r="DPP83" s="86"/>
      <c r="DPQ83" s="86"/>
      <c r="DPR83" s="86"/>
      <c r="DPS83" s="86"/>
      <c r="DPT83" s="86"/>
      <c r="DPU83" s="86"/>
      <c r="DPV83" s="86"/>
      <c r="DPW83" s="86"/>
      <c r="DPX83" s="86"/>
      <c r="DPY83" s="86"/>
      <c r="DPZ83" s="86"/>
      <c r="DQA83" s="86"/>
      <c r="DQB83" s="86"/>
      <c r="DQC83" s="86"/>
      <c r="DQD83" s="86"/>
      <c r="DQE83" s="86"/>
      <c r="DQF83" s="86"/>
      <c r="DQG83" s="86"/>
      <c r="DQH83" s="86"/>
      <c r="DQI83" s="86"/>
      <c r="DQJ83" s="86"/>
      <c r="DQK83" s="86"/>
      <c r="DQL83" s="86"/>
      <c r="DQM83" s="86"/>
      <c r="DQN83" s="86"/>
      <c r="DQO83" s="86"/>
      <c r="DQP83" s="86"/>
      <c r="DQQ83" s="86"/>
      <c r="DQR83" s="86"/>
      <c r="DQS83" s="86"/>
      <c r="DQT83" s="86"/>
      <c r="DQU83" s="86"/>
      <c r="DQV83" s="86"/>
      <c r="DQW83" s="86"/>
      <c r="DQX83" s="86"/>
      <c r="DQY83" s="86"/>
      <c r="DQZ83" s="86"/>
      <c r="DRA83" s="86"/>
      <c r="DRB83" s="86"/>
      <c r="DRC83" s="86"/>
      <c r="DRD83" s="86"/>
      <c r="DRE83" s="86"/>
      <c r="DRF83" s="86"/>
      <c r="DRG83" s="86"/>
      <c r="DRH83" s="86"/>
      <c r="DRI83" s="86"/>
      <c r="DRJ83" s="86"/>
      <c r="DRK83" s="86"/>
      <c r="DRL83" s="86"/>
      <c r="DRM83" s="86"/>
      <c r="DRN83" s="86"/>
      <c r="DRO83" s="86"/>
      <c r="DRP83" s="86"/>
      <c r="DRQ83" s="86"/>
      <c r="DRR83" s="86"/>
      <c r="DRS83" s="86"/>
      <c r="DRT83" s="86"/>
      <c r="DRU83" s="86"/>
      <c r="DRV83" s="86"/>
      <c r="DRW83" s="86"/>
      <c r="DRX83" s="86"/>
      <c r="DRY83" s="86"/>
      <c r="DRZ83" s="86"/>
      <c r="DSA83" s="86"/>
      <c r="DSB83" s="86"/>
      <c r="DSC83" s="86"/>
      <c r="DSD83" s="86"/>
      <c r="DSE83" s="86"/>
      <c r="DSF83" s="86"/>
      <c r="DSG83" s="86"/>
      <c r="DSH83" s="86"/>
      <c r="DSI83" s="86"/>
      <c r="DSJ83" s="86"/>
      <c r="DSK83" s="86"/>
      <c r="DSL83" s="86"/>
      <c r="DSM83" s="86"/>
      <c r="DSN83" s="86"/>
      <c r="DSO83" s="86"/>
      <c r="DSP83" s="86"/>
      <c r="DSQ83" s="86"/>
      <c r="DSR83" s="86"/>
      <c r="DSS83" s="86"/>
      <c r="DST83" s="86"/>
      <c r="DSU83" s="86"/>
      <c r="DSV83" s="86"/>
      <c r="DSW83" s="86"/>
      <c r="DSX83" s="86"/>
      <c r="DSY83" s="86"/>
      <c r="DSZ83" s="86"/>
      <c r="DTA83" s="86"/>
      <c r="DTB83" s="86"/>
      <c r="DTC83" s="86"/>
      <c r="DTD83" s="86"/>
      <c r="DTE83" s="86"/>
      <c r="DTF83" s="86"/>
      <c r="DTG83" s="86"/>
      <c r="DTH83" s="86"/>
      <c r="DTI83" s="86"/>
      <c r="DTJ83" s="86"/>
      <c r="DTK83" s="86"/>
      <c r="DTL83" s="86"/>
      <c r="DTM83" s="86"/>
      <c r="DTN83" s="86"/>
      <c r="DTO83" s="86"/>
      <c r="DTP83" s="86"/>
      <c r="DTQ83" s="86"/>
      <c r="DTR83" s="86"/>
      <c r="DTS83" s="86"/>
      <c r="DTT83" s="86"/>
      <c r="DTU83" s="86"/>
      <c r="DTV83" s="86"/>
      <c r="DTW83" s="86"/>
      <c r="DTX83" s="86"/>
      <c r="DTY83" s="86"/>
      <c r="DTZ83" s="86"/>
      <c r="DUA83" s="86"/>
      <c r="DUB83" s="86"/>
      <c r="DUC83" s="86"/>
      <c r="DUD83" s="86"/>
      <c r="DUE83" s="86"/>
      <c r="DUF83" s="86"/>
      <c r="DUG83" s="86"/>
      <c r="DUH83" s="86"/>
      <c r="DUI83" s="86"/>
      <c r="DUJ83" s="86"/>
      <c r="DUK83" s="86"/>
      <c r="DUL83" s="86"/>
      <c r="DUM83" s="86"/>
      <c r="DUN83" s="86"/>
      <c r="DUO83" s="86"/>
      <c r="DUP83" s="86"/>
      <c r="DUQ83" s="86"/>
      <c r="DUR83" s="86"/>
      <c r="DUS83" s="86"/>
      <c r="DUT83" s="86"/>
      <c r="DUU83" s="86"/>
      <c r="DUV83" s="86"/>
      <c r="DUW83" s="86"/>
      <c r="DUX83" s="86"/>
      <c r="DUY83" s="86"/>
      <c r="DUZ83" s="86"/>
      <c r="DVA83" s="86"/>
      <c r="DVB83" s="86"/>
      <c r="DVC83" s="86"/>
      <c r="DVD83" s="86"/>
      <c r="DVE83" s="86"/>
      <c r="DVF83" s="86"/>
      <c r="DVG83" s="86"/>
      <c r="DVH83" s="86"/>
      <c r="DVI83" s="86"/>
      <c r="DVJ83" s="86"/>
      <c r="DVK83" s="86"/>
      <c r="DVL83" s="86"/>
      <c r="DVM83" s="86"/>
      <c r="DVN83" s="86"/>
      <c r="DVO83" s="86"/>
      <c r="DVP83" s="86"/>
      <c r="DVQ83" s="86"/>
      <c r="DVR83" s="86"/>
      <c r="DVS83" s="86"/>
      <c r="DVT83" s="86"/>
      <c r="DVU83" s="86"/>
      <c r="DVV83" s="86"/>
      <c r="DVW83" s="86"/>
      <c r="DVX83" s="86"/>
      <c r="DVY83" s="86"/>
      <c r="DVZ83" s="86"/>
      <c r="DWA83" s="86"/>
      <c r="DWB83" s="86"/>
      <c r="DWC83" s="86"/>
      <c r="DWD83" s="86"/>
      <c r="DWE83" s="86"/>
      <c r="DWF83" s="86"/>
      <c r="DWG83" s="86"/>
      <c r="DWH83" s="86"/>
      <c r="DWI83" s="86"/>
      <c r="DWJ83" s="86"/>
      <c r="DWK83" s="86"/>
      <c r="DWL83" s="86"/>
      <c r="DWM83" s="86"/>
      <c r="DWN83" s="86"/>
      <c r="DWO83" s="86"/>
      <c r="DWP83" s="86"/>
      <c r="DWQ83" s="86"/>
      <c r="DWR83" s="86"/>
      <c r="DWS83" s="86"/>
      <c r="DWT83" s="86"/>
      <c r="DWU83" s="86"/>
      <c r="DWV83" s="86"/>
      <c r="DWW83" s="86"/>
      <c r="DWX83" s="86"/>
      <c r="DWY83" s="86"/>
      <c r="DWZ83" s="86"/>
      <c r="DXA83" s="86"/>
      <c r="DXB83" s="86"/>
      <c r="DXC83" s="86"/>
      <c r="DXD83" s="86"/>
      <c r="DXE83" s="86"/>
      <c r="DXF83" s="86"/>
      <c r="DXG83" s="86"/>
      <c r="DXH83" s="86"/>
      <c r="DXI83" s="86"/>
      <c r="DXJ83" s="86"/>
      <c r="DXK83" s="86"/>
      <c r="DXL83" s="86"/>
      <c r="DXM83" s="86"/>
      <c r="DXN83" s="86"/>
      <c r="DXO83" s="86"/>
      <c r="DXP83" s="86"/>
      <c r="DXQ83" s="86"/>
      <c r="DXR83" s="86"/>
      <c r="DXS83" s="86"/>
      <c r="DXT83" s="86"/>
      <c r="DXU83" s="86"/>
      <c r="DXV83" s="86"/>
      <c r="DXW83" s="86"/>
      <c r="DXX83" s="86"/>
      <c r="DXY83" s="86"/>
      <c r="DXZ83" s="86"/>
      <c r="DYA83" s="86"/>
      <c r="DYB83" s="86"/>
      <c r="DYC83" s="86"/>
      <c r="DYD83" s="86"/>
      <c r="DYE83" s="86"/>
      <c r="DYF83" s="86"/>
      <c r="DYG83" s="86"/>
      <c r="DYH83" s="86"/>
      <c r="DYI83" s="86"/>
      <c r="DYJ83" s="86"/>
      <c r="DYK83" s="86"/>
      <c r="DYL83" s="86"/>
      <c r="DYM83" s="86"/>
      <c r="DYN83" s="86"/>
      <c r="DYO83" s="86"/>
      <c r="DYP83" s="86"/>
      <c r="DYQ83" s="86"/>
      <c r="DYR83" s="86"/>
      <c r="DYS83" s="86"/>
      <c r="DYT83" s="86"/>
      <c r="DYU83" s="86"/>
      <c r="DYV83" s="86"/>
      <c r="DYW83" s="86"/>
      <c r="DYX83" s="86"/>
      <c r="DYY83" s="86"/>
      <c r="DYZ83" s="86"/>
      <c r="DZA83" s="86"/>
      <c r="DZB83" s="86"/>
      <c r="DZC83" s="86"/>
      <c r="DZD83" s="86"/>
      <c r="DZE83" s="86"/>
      <c r="DZF83" s="86"/>
      <c r="DZG83" s="86"/>
      <c r="DZH83" s="86"/>
      <c r="DZI83" s="86"/>
      <c r="DZJ83" s="86"/>
      <c r="DZK83" s="86"/>
      <c r="DZL83" s="86"/>
      <c r="DZM83" s="86"/>
      <c r="DZN83" s="86"/>
      <c r="DZO83" s="86"/>
      <c r="DZP83" s="86"/>
      <c r="DZQ83" s="86"/>
      <c r="DZR83" s="86"/>
      <c r="DZS83" s="86"/>
      <c r="DZT83" s="86"/>
      <c r="DZU83" s="86"/>
      <c r="DZV83" s="86"/>
      <c r="DZW83" s="86"/>
      <c r="DZX83" s="86"/>
      <c r="DZY83" s="86"/>
      <c r="DZZ83" s="86"/>
      <c r="EAA83" s="86"/>
      <c r="EAB83" s="86"/>
      <c r="EAC83" s="86"/>
      <c r="EAD83" s="86"/>
      <c r="EAE83" s="86"/>
      <c r="EAF83" s="86"/>
      <c r="EAG83" s="86"/>
      <c r="EAH83" s="86"/>
      <c r="EAI83" s="86"/>
      <c r="EAJ83" s="86"/>
      <c r="EAK83" s="86"/>
      <c r="EAL83" s="86"/>
      <c r="EAM83" s="86"/>
      <c r="EAN83" s="86"/>
      <c r="EAO83" s="86"/>
      <c r="EAP83" s="86"/>
      <c r="EAQ83" s="86"/>
      <c r="EAR83" s="86"/>
      <c r="EAS83" s="86"/>
      <c r="EAT83" s="86"/>
      <c r="EAU83" s="86"/>
      <c r="EAV83" s="86"/>
      <c r="EAW83" s="86"/>
      <c r="EAX83" s="86"/>
      <c r="EAY83" s="86"/>
      <c r="EAZ83" s="86"/>
      <c r="EBA83" s="86"/>
      <c r="EBB83" s="86"/>
      <c r="EBC83" s="86"/>
      <c r="EBD83" s="86"/>
      <c r="EBE83" s="86"/>
      <c r="EBF83" s="86"/>
      <c r="EBG83" s="86"/>
      <c r="EBH83" s="86"/>
      <c r="EBI83" s="86"/>
      <c r="EBJ83" s="86"/>
      <c r="EBK83" s="86"/>
      <c r="EBL83" s="86"/>
      <c r="EBM83" s="86"/>
      <c r="EBN83" s="86"/>
      <c r="EBO83" s="86"/>
      <c r="EBP83" s="86"/>
      <c r="EBQ83" s="86"/>
      <c r="EBR83" s="86"/>
      <c r="EBS83" s="86"/>
      <c r="EBT83" s="86"/>
      <c r="EBU83" s="86"/>
      <c r="EBV83" s="86"/>
      <c r="EBW83" s="86"/>
      <c r="EBX83" s="86"/>
      <c r="EBY83" s="86"/>
      <c r="EBZ83" s="86"/>
      <c r="ECA83" s="86"/>
      <c r="ECB83" s="86"/>
      <c r="ECC83" s="86"/>
      <c r="ECD83" s="86"/>
      <c r="ECE83" s="86"/>
      <c r="ECF83" s="86"/>
      <c r="ECG83" s="86"/>
      <c r="ECH83" s="86"/>
      <c r="ECI83" s="86"/>
      <c r="ECJ83" s="86"/>
      <c r="ECK83" s="86"/>
      <c r="ECL83" s="86"/>
      <c r="ECM83" s="86"/>
      <c r="ECN83" s="86"/>
      <c r="ECO83" s="86"/>
      <c r="ECP83" s="86"/>
      <c r="ECQ83" s="86"/>
      <c r="ECR83" s="86"/>
      <c r="ECS83" s="86"/>
      <c r="ECT83" s="86"/>
      <c r="ECU83" s="86"/>
      <c r="ECV83" s="86"/>
      <c r="ECW83" s="86"/>
      <c r="ECX83" s="86"/>
      <c r="ECY83" s="86"/>
      <c r="ECZ83" s="86"/>
      <c r="EDA83" s="86"/>
      <c r="EDB83" s="86"/>
      <c r="EDC83" s="86"/>
      <c r="EDD83" s="86"/>
      <c r="EDE83" s="86"/>
      <c r="EDF83" s="86"/>
      <c r="EDG83" s="86"/>
      <c r="EDH83" s="86"/>
      <c r="EDI83" s="86"/>
      <c r="EDJ83" s="86"/>
      <c r="EDK83" s="86"/>
      <c r="EDL83" s="86"/>
      <c r="EDM83" s="86"/>
      <c r="EDN83" s="86"/>
      <c r="EDO83" s="86"/>
      <c r="EDP83" s="86"/>
      <c r="EDQ83" s="86"/>
      <c r="EDR83" s="86"/>
      <c r="EDS83" s="86"/>
      <c r="EDT83" s="86"/>
      <c r="EDU83" s="86"/>
      <c r="EDV83" s="86"/>
      <c r="EDW83" s="86"/>
      <c r="EDX83" s="86"/>
      <c r="EDY83" s="86"/>
      <c r="EDZ83" s="86"/>
      <c r="EEA83" s="86"/>
      <c r="EEB83" s="86"/>
      <c r="EEC83" s="86"/>
      <c r="EED83" s="86"/>
      <c r="EEE83" s="86"/>
      <c r="EEF83" s="86"/>
      <c r="EEG83" s="86"/>
      <c r="EEH83" s="86"/>
      <c r="EEI83" s="86"/>
      <c r="EEJ83" s="86"/>
      <c r="EEK83" s="86"/>
      <c r="EEL83" s="86"/>
      <c r="EEM83" s="86"/>
      <c r="EEN83" s="86"/>
      <c r="EEO83" s="86"/>
      <c r="EEP83" s="86"/>
      <c r="EEQ83" s="86"/>
      <c r="EER83" s="86"/>
      <c r="EES83" s="86"/>
      <c r="EET83" s="86"/>
      <c r="EEU83" s="86"/>
      <c r="EEV83" s="86"/>
      <c r="EEW83" s="86"/>
      <c r="EEX83" s="86"/>
      <c r="EEY83" s="86"/>
      <c r="EEZ83" s="86"/>
      <c r="EFA83" s="86"/>
      <c r="EFB83" s="86"/>
      <c r="EFC83" s="86"/>
      <c r="EFD83" s="86"/>
      <c r="EFE83" s="86"/>
      <c r="EFF83" s="86"/>
      <c r="EFG83" s="86"/>
      <c r="EFH83" s="86"/>
      <c r="EFI83" s="86"/>
      <c r="EFJ83" s="86"/>
      <c r="EFK83" s="86"/>
      <c r="EFL83" s="86"/>
      <c r="EFM83" s="86"/>
      <c r="EFN83" s="86"/>
      <c r="EFO83" s="86"/>
      <c r="EFP83" s="86"/>
      <c r="EFQ83" s="86"/>
      <c r="EFR83" s="86"/>
      <c r="EFS83" s="86"/>
      <c r="EFT83" s="86"/>
      <c r="EFU83" s="86"/>
      <c r="EFV83" s="86"/>
      <c r="EFW83" s="86"/>
      <c r="EFX83" s="86"/>
      <c r="EFY83" s="86"/>
      <c r="EFZ83" s="86"/>
      <c r="EGA83" s="86"/>
      <c r="EGB83" s="86"/>
      <c r="EGC83" s="86"/>
      <c r="EGD83" s="86"/>
      <c r="EGE83" s="86"/>
      <c r="EGF83" s="86"/>
      <c r="EGG83" s="86"/>
      <c r="EGH83" s="86"/>
      <c r="EGI83" s="86"/>
      <c r="EGJ83" s="86"/>
      <c r="EGK83" s="86"/>
      <c r="EGL83" s="86"/>
      <c r="EGM83" s="86"/>
      <c r="EGN83" s="86"/>
      <c r="EGO83" s="86"/>
      <c r="EGP83" s="86"/>
      <c r="EGQ83" s="86"/>
      <c r="EGR83" s="86"/>
      <c r="EGS83" s="86"/>
      <c r="EGT83" s="86"/>
      <c r="EGU83" s="86"/>
      <c r="EGV83" s="86"/>
      <c r="EGW83" s="86"/>
      <c r="EGX83" s="86"/>
      <c r="EGY83" s="86"/>
      <c r="EGZ83" s="86"/>
      <c r="EHA83" s="86"/>
      <c r="EHB83" s="86"/>
      <c r="EHC83" s="86"/>
      <c r="EHD83" s="86"/>
      <c r="EHE83" s="86"/>
      <c r="EHF83" s="86"/>
      <c r="EHG83" s="86"/>
      <c r="EHH83" s="86"/>
      <c r="EHI83" s="86"/>
      <c r="EHJ83" s="86"/>
      <c r="EHK83" s="86"/>
      <c r="EHL83" s="86"/>
      <c r="EHM83" s="86"/>
      <c r="EHN83" s="86"/>
      <c r="EHO83" s="86"/>
      <c r="EHP83" s="86"/>
      <c r="EHQ83" s="86"/>
      <c r="EHR83" s="86"/>
      <c r="EHS83" s="86"/>
      <c r="EHT83" s="86"/>
      <c r="EHU83" s="86"/>
      <c r="EHV83" s="86"/>
      <c r="EHW83" s="86"/>
      <c r="EHX83" s="86"/>
      <c r="EHY83" s="86"/>
      <c r="EHZ83" s="86"/>
      <c r="EIA83" s="86"/>
      <c r="EIB83" s="86"/>
      <c r="EIC83" s="86"/>
      <c r="EID83" s="86"/>
      <c r="EIE83" s="86"/>
      <c r="EIF83" s="86"/>
      <c r="EIG83" s="86"/>
      <c r="EIH83" s="86"/>
      <c r="EII83" s="86"/>
      <c r="EIJ83" s="86"/>
      <c r="EIK83" s="86"/>
      <c r="EIL83" s="86"/>
      <c r="EIM83" s="86"/>
      <c r="EIN83" s="86"/>
      <c r="EIO83" s="86"/>
      <c r="EIP83" s="86"/>
      <c r="EIQ83" s="86"/>
      <c r="EIR83" s="86"/>
      <c r="EIS83" s="86"/>
      <c r="EIT83" s="86"/>
      <c r="EIU83" s="86"/>
      <c r="EIV83" s="86"/>
      <c r="EIW83" s="86"/>
      <c r="EIX83" s="86"/>
      <c r="EIY83" s="86"/>
      <c r="EIZ83" s="86"/>
      <c r="EJA83" s="86"/>
      <c r="EJB83" s="86"/>
      <c r="EJC83" s="86"/>
      <c r="EJD83" s="86"/>
      <c r="EJE83" s="86"/>
      <c r="EJF83" s="86"/>
      <c r="EJG83" s="86"/>
      <c r="EJH83" s="86"/>
      <c r="EJI83" s="86"/>
      <c r="EJJ83" s="86"/>
      <c r="EJK83" s="86"/>
      <c r="EJL83" s="86"/>
      <c r="EJM83" s="86"/>
      <c r="EJN83" s="86"/>
      <c r="EJO83" s="86"/>
      <c r="EJP83" s="86"/>
      <c r="EJQ83" s="86"/>
      <c r="EJR83" s="86"/>
      <c r="EJS83" s="86"/>
      <c r="EJT83" s="86"/>
      <c r="EJU83" s="86"/>
      <c r="EJV83" s="86"/>
      <c r="EJW83" s="86"/>
      <c r="EJX83" s="86"/>
      <c r="EJY83" s="86"/>
      <c r="EJZ83" s="86"/>
      <c r="EKA83" s="86"/>
      <c r="EKB83" s="86"/>
      <c r="EKC83" s="86"/>
      <c r="EKD83" s="86"/>
      <c r="EKE83" s="86"/>
      <c r="EKF83" s="86"/>
      <c r="EKG83" s="86"/>
      <c r="EKH83" s="86"/>
      <c r="EKI83" s="86"/>
      <c r="EKJ83" s="86"/>
      <c r="EKK83" s="86"/>
      <c r="EKL83" s="86"/>
      <c r="EKM83" s="86"/>
      <c r="EKN83" s="86"/>
      <c r="EKO83" s="86"/>
      <c r="EKP83" s="86"/>
      <c r="EKQ83" s="86"/>
      <c r="EKR83" s="86"/>
      <c r="EKS83" s="86"/>
      <c r="EKT83" s="86"/>
      <c r="EKU83" s="86"/>
      <c r="EKV83" s="86"/>
      <c r="EKW83" s="86"/>
      <c r="EKX83" s="86"/>
      <c r="EKY83" s="86"/>
      <c r="EKZ83" s="86"/>
      <c r="ELA83" s="86"/>
      <c r="ELB83" s="86"/>
      <c r="ELC83" s="86"/>
      <c r="ELD83" s="86"/>
      <c r="ELE83" s="86"/>
      <c r="ELF83" s="86"/>
      <c r="ELG83" s="86"/>
      <c r="ELH83" s="86"/>
      <c r="ELI83" s="86"/>
      <c r="ELJ83" s="86"/>
      <c r="ELK83" s="86"/>
      <c r="ELL83" s="86"/>
      <c r="ELM83" s="86"/>
      <c r="ELN83" s="86"/>
      <c r="ELO83" s="86"/>
      <c r="ELP83" s="86"/>
      <c r="ELQ83" s="86"/>
      <c r="ELR83" s="86"/>
      <c r="ELS83" s="86"/>
      <c r="ELT83" s="86"/>
      <c r="ELU83" s="86"/>
      <c r="ELV83" s="86"/>
      <c r="ELW83" s="86"/>
      <c r="ELX83" s="86"/>
      <c r="ELY83" s="86"/>
      <c r="ELZ83" s="86"/>
      <c r="EMA83" s="86"/>
      <c r="EMB83" s="86"/>
      <c r="EMC83" s="86"/>
      <c r="EMD83" s="86"/>
      <c r="EME83" s="86"/>
      <c r="EMF83" s="86"/>
      <c r="EMG83" s="86"/>
      <c r="EMH83" s="86"/>
      <c r="EMI83" s="86"/>
      <c r="EMJ83" s="86"/>
      <c r="EMK83" s="86"/>
      <c r="EML83" s="86"/>
      <c r="EMM83" s="86"/>
      <c r="EMN83" s="86"/>
      <c r="EMO83" s="86"/>
      <c r="EMP83" s="86"/>
      <c r="EMQ83" s="86"/>
      <c r="EMR83" s="86"/>
      <c r="EMS83" s="86"/>
      <c r="EMT83" s="86"/>
      <c r="EMU83" s="86"/>
      <c r="EMV83" s="86"/>
      <c r="EMW83" s="86"/>
      <c r="EMX83" s="86"/>
      <c r="EMY83" s="86"/>
      <c r="EMZ83" s="86"/>
      <c r="ENA83" s="86"/>
      <c r="ENB83" s="86"/>
      <c r="ENC83" s="86"/>
      <c r="END83" s="86"/>
      <c r="ENE83" s="86"/>
      <c r="ENF83" s="86"/>
      <c r="ENG83" s="86"/>
      <c r="ENH83" s="86"/>
      <c r="ENI83" s="86"/>
      <c r="ENJ83" s="86"/>
      <c r="ENK83" s="86"/>
      <c r="ENL83" s="86"/>
      <c r="ENM83" s="86"/>
      <c r="ENN83" s="86"/>
      <c r="ENO83" s="86"/>
      <c r="ENP83" s="86"/>
      <c r="ENQ83" s="86"/>
      <c r="ENR83" s="86"/>
      <c r="ENS83" s="86"/>
      <c r="ENT83" s="86"/>
      <c r="ENU83" s="86"/>
      <c r="ENV83" s="86"/>
      <c r="ENW83" s="86"/>
      <c r="ENX83" s="86"/>
      <c r="ENY83" s="86"/>
      <c r="ENZ83" s="86"/>
      <c r="EOA83" s="86"/>
      <c r="EOB83" s="86"/>
      <c r="EOC83" s="86"/>
      <c r="EOD83" s="86"/>
      <c r="EOE83" s="86"/>
      <c r="EOF83" s="86"/>
      <c r="EOG83" s="86"/>
      <c r="EOH83" s="86"/>
      <c r="EOI83" s="86"/>
      <c r="EOJ83" s="86"/>
      <c r="EOK83" s="86"/>
      <c r="EOL83" s="86"/>
      <c r="EOM83" s="86"/>
      <c r="EON83" s="86"/>
      <c r="EOO83" s="86"/>
      <c r="EOP83" s="86"/>
      <c r="EOQ83" s="86"/>
      <c r="EOR83" s="86"/>
      <c r="EOS83" s="86"/>
      <c r="EOT83" s="86"/>
      <c r="EOU83" s="86"/>
      <c r="EOV83" s="86"/>
      <c r="EOW83" s="86"/>
      <c r="EOX83" s="86"/>
      <c r="EOY83" s="86"/>
      <c r="EOZ83" s="86"/>
      <c r="EPA83" s="86"/>
      <c r="EPB83" s="86"/>
      <c r="EPC83" s="86"/>
      <c r="EPD83" s="86"/>
      <c r="EPE83" s="86"/>
      <c r="EPF83" s="86"/>
      <c r="EPG83" s="86"/>
      <c r="EPH83" s="86"/>
      <c r="EPI83" s="86"/>
      <c r="EPJ83" s="86"/>
      <c r="EPK83" s="86"/>
      <c r="EPL83" s="86"/>
      <c r="EPM83" s="86"/>
      <c r="EPN83" s="86"/>
      <c r="EPO83" s="86"/>
      <c r="EPP83" s="86"/>
      <c r="EPQ83" s="86"/>
      <c r="EPR83" s="86"/>
      <c r="EPS83" s="86"/>
      <c r="EPT83" s="86"/>
      <c r="EPU83" s="86"/>
      <c r="EPV83" s="86"/>
      <c r="EPW83" s="86"/>
      <c r="EPX83" s="86"/>
      <c r="EPY83" s="86"/>
      <c r="EPZ83" s="86"/>
      <c r="EQA83" s="86"/>
      <c r="EQB83" s="86"/>
      <c r="EQC83" s="86"/>
      <c r="EQD83" s="86"/>
      <c r="EQE83" s="86"/>
      <c r="EQF83" s="86"/>
      <c r="EQG83" s="86"/>
      <c r="EQH83" s="86"/>
      <c r="EQI83" s="86"/>
      <c r="EQJ83" s="86"/>
      <c r="EQK83" s="86"/>
      <c r="EQL83" s="86"/>
      <c r="EQM83" s="86"/>
      <c r="EQN83" s="86"/>
      <c r="EQO83" s="86"/>
      <c r="EQP83" s="86"/>
      <c r="EQQ83" s="86"/>
      <c r="EQR83" s="86"/>
      <c r="EQS83" s="86"/>
      <c r="EQT83" s="86"/>
      <c r="EQU83" s="86"/>
      <c r="EQV83" s="86"/>
      <c r="EQW83" s="86"/>
      <c r="EQX83" s="86"/>
      <c r="EQY83" s="86"/>
      <c r="EQZ83" s="86"/>
      <c r="ERA83" s="86"/>
      <c r="ERB83" s="86"/>
      <c r="ERC83" s="86"/>
      <c r="ERD83" s="86"/>
      <c r="ERE83" s="86"/>
      <c r="ERF83" s="86"/>
      <c r="ERG83" s="86"/>
      <c r="ERH83" s="86"/>
      <c r="ERI83" s="86"/>
      <c r="ERJ83" s="86"/>
      <c r="ERK83" s="86"/>
      <c r="ERL83" s="86"/>
      <c r="ERM83" s="86"/>
      <c r="ERN83" s="86"/>
      <c r="ERO83" s="86"/>
      <c r="ERP83" s="86"/>
      <c r="ERQ83" s="86"/>
      <c r="ERR83" s="86"/>
      <c r="ERS83" s="86"/>
      <c r="ERT83" s="86"/>
      <c r="ERU83" s="86"/>
      <c r="ERV83" s="86"/>
      <c r="ERW83" s="86"/>
      <c r="ERX83" s="86"/>
      <c r="ERY83" s="86"/>
      <c r="ERZ83" s="86"/>
      <c r="ESA83" s="86"/>
      <c r="ESB83" s="86"/>
      <c r="ESC83" s="86"/>
      <c r="ESD83" s="86"/>
      <c r="ESE83" s="86"/>
      <c r="ESF83" s="86"/>
      <c r="ESG83" s="86"/>
      <c r="ESH83" s="86"/>
      <c r="ESI83" s="86"/>
      <c r="ESJ83" s="86"/>
      <c r="ESK83" s="86"/>
      <c r="ESL83" s="86"/>
      <c r="ESM83" s="86"/>
      <c r="ESN83" s="86"/>
      <c r="ESO83" s="86"/>
      <c r="ESP83" s="86"/>
      <c r="ESQ83" s="86"/>
      <c r="ESR83" s="86"/>
      <c r="ESS83" s="86"/>
      <c r="EST83" s="86"/>
      <c r="ESU83" s="86"/>
      <c r="ESV83" s="86"/>
      <c r="ESW83" s="86"/>
      <c r="ESX83" s="86"/>
      <c r="ESY83" s="86"/>
      <c r="ESZ83" s="86"/>
      <c r="ETA83" s="86"/>
      <c r="ETB83" s="86"/>
      <c r="ETC83" s="86"/>
      <c r="ETD83" s="86"/>
      <c r="ETE83" s="86"/>
      <c r="ETF83" s="86"/>
      <c r="ETG83" s="86"/>
      <c r="ETH83" s="86"/>
      <c r="ETI83" s="86"/>
      <c r="ETJ83" s="86"/>
      <c r="ETK83" s="86"/>
      <c r="ETL83" s="86"/>
      <c r="ETM83" s="86"/>
      <c r="ETN83" s="86"/>
      <c r="ETO83" s="86"/>
      <c r="ETP83" s="86"/>
      <c r="ETQ83" s="86"/>
      <c r="ETR83" s="86"/>
      <c r="ETS83" s="86"/>
      <c r="ETT83" s="86"/>
      <c r="ETU83" s="86"/>
      <c r="ETV83" s="86"/>
      <c r="ETW83" s="86"/>
      <c r="ETX83" s="86"/>
      <c r="ETY83" s="86"/>
      <c r="ETZ83" s="86"/>
      <c r="EUA83" s="86"/>
      <c r="EUB83" s="86"/>
      <c r="EUC83" s="86"/>
      <c r="EUD83" s="86"/>
      <c r="EUE83" s="86"/>
      <c r="EUF83" s="86"/>
      <c r="EUG83" s="86"/>
      <c r="EUH83" s="86"/>
      <c r="EUI83" s="86"/>
      <c r="EUJ83" s="86"/>
      <c r="EUK83" s="86"/>
      <c r="EUL83" s="86"/>
      <c r="EUM83" s="86"/>
      <c r="EUN83" s="86"/>
      <c r="EUO83" s="86"/>
      <c r="EUP83" s="86"/>
      <c r="EUQ83" s="86"/>
      <c r="EUR83" s="86"/>
      <c r="EUS83" s="86"/>
      <c r="EUT83" s="86"/>
      <c r="EUU83" s="86"/>
      <c r="EUV83" s="86"/>
      <c r="EUW83" s="86"/>
      <c r="EUX83" s="86"/>
      <c r="EUY83" s="86"/>
      <c r="EUZ83" s="86"/>
      <c r="EVA83" s="86"/>
      <c r="EVB83" s="86"/>
      <c r="EVC83" s="86"/>
      <c r="EVD83" s="86"/>
      <c r="EVE83" s="86"/>
      <c r="EVF83" s="86"/>
      <c r="EVG83" s="86"/>
      <c r="EVH83" s="86"/>
      <c r="EVI83" s="86"/>
      <c r="EVJ83" s="86"/>
      <c r="EVK83" s="86"/>
      <c r="EVL83" s="86"/>
      <c r="EVM83" s="86"/>
      <c r="EVN83" s="86"/>
      <c r="EVO83" s="86"/>
      <c r="EVP83" s="86"/>
      <c r="EVQ83" s="86"/>
      <c r="EVR83" s="86"/>
      <c r="EVS83" s="86"/>
      <c r="EVT83" s="86"/>
      <c r="EVU83" s="86"/>
      <c r="EVV83" s="86"/>
      <c r="EVW83" s="86"/>
      <c r="EVX83" s="86"/>
      <c r="EVY83" s="86"/>
      <c r="EVZ83" s="86"/>
      <c r="EWA83" s="86"/>
      <c r="EWB83" s="86"/>
      <c r="EWC83" s="86"/>
      <c r="EWD83" s="86"/>
      <c r="EWE83" s="86"/>
      <c r="EWF83" s="86"/>
      <c r="EWG83" s="86"/>
      <c r="EWH83" s="86"/>
      <c r="EWI83" s="86"/>
      <c r="EWJ83" s="86"/>
      <c r="EWK83" s="86"/>
      <c r="EWL83" s="86"/>
      <c r="EWM83" s="86"/>
      <c r="EWN83" s="86"/>
      <c r="EWO83" s="86"/>
      <c r="EWP83" s="86"/>
      <c r="EWQ83" s="86"/>
      <c r="EWR83" s="86"/>
      <c r="EWS83" s="86"/>
      <c r="EWT83" s="86"/>
      <c r="EWU83" s="86"/>
      <c r="EWV83" s="86"/>
      <c r="EWW83" s="86"/>
      <c r="EWX83" s="86"/>
      <c r="EWY83" s="86"/>
      <c r="EWZ83" s="86"/>
      <c r="EXA83" s="86"/>
      <c r="EXB83" s="86"/>
      <c r="EXC83" s="86"/>
      <c r="EXD83" s="86"/>
      <c r="EXE83" s="86"/>
      <c r="EXF83" s="86"/>
      <c r="EXG83" s="86"/>
      <c r="EXH83" s="86"/>
      <c r="EXI83" s="86"/>
      <c r="EXJ83" s="86"/>
      <c r="EXK83" s="86"/>
      <c r="EXL83" s="86"/>
      <c r="EXM83" s="86"/>
      <c r="EXN83" s="86"/>
      <c r="EXO83" s="86"/>
      <c r="EXP83" s="86"/>
      <c r="EXQ83" s="86"/>
      <c r="EXR83" s="86"/>
      <c r="EXS83" s="86"/>
      <c r="EXT83" s="86"/>
      <c r="EXU83" s="86"/>
      <c r="EXV83" s="86"/>
      <c r="EXW83" s="86"/>
      <c r="EXX83" s="86"/>
      <c r="EXY83" s="86"/>
      <c r="EXZ83" s="86"/>
      <c r="EYA83" s="86"/>
      <c r="EYB83" s="86"/>
      <c r="EYC83" s="86"/>
      <c r="EYD83" s="86"/>
      <c r="EYE83" s="86"/>
      <c r="EYF83" s="86"/>
      <c r="EYG83" s="86"/>
      <c r="EYH83" s="86"/>
      <c r="EYI83" s="86"/>
      <c r="EYJ83" s="86"/>
      <c r="EYK83" s="86"/>
      <c r="EYL83" s="86"/>
      <c r="EYM83" s="86"/>
      <c r="EYN83" s="86"/>
      <c r="EYO83" s="86"/>
      <c r="EYP83" s="86"/>
      <c r="EYQ83" s="86"/>
      <c r="EYR83" s="86"/>
      <c r="EYS83" s="86"/>
      <c r="EYT83" s="86"/>
      <c r="EYU83" s="86"/>
      <c r="EYV83" s="86"/>
      <c r="EYW83" s="86"/>
      <c r="EYX83" s="86"/>
      <c r="EYY83" s="86"/>
      <c r="EYZ83" s="86"/>
      <c r="EZA83" s="86"/>
      <c r="EZB83" s="86"/>
      <c r="EZC83" s="86"/>
      <c r="EZD83" s="86"/>
      <c r="EZE83" s="86"/>
      <c r="EZF83" s="86"/>
      <c r="EZG83" s="86"/>
      <c r="EZH83" s="86"/>
      <c r="EZI83" s="86"/>
      <c r="EZJ83" s="86"/>
      <c r="EZK83" s="86"/>
      <c r="EZL83" s="86"/>
      <c r="EZM83" s="86"/>
      <c r="EZN83" s="86"/>
      <c r="EZO83" s="86"/>
      <c r="EZP83" s="86"/>
      <c r="EZQ83" s="86"/>
      <c r="EZR83" s="86"/>
      <c r="EZS83" s="86"/>
      <c r="EZT83" s="86"/>
      <c r="EZU83" s="86"/>
      <c r="EZV83" s="86"/>
      <c r="EZW83" s="86"/>
      <c r="EZX83" s="86"/>
      <c r="EZY83" s="86"/>
      <c r="EZZ83" s="86"/>
      <c r="FAA83" s="86"/>
      <c r="FAB83" s="86"/>
      <c r="FAC83" s="86"/>
      <c r="FAD83" s="86"/>
      <c r="FAE83" s="86"/>
      <c r="FAF83" s="86"/>
      <c r="FAG83" s="86"/>
      <c r="FAH83" s="86"/>
      <c r="FAI83" s="86"/>
      <c r="FAJ83" s="86"/>
      <c r="FAK83" s="86"/>
      <c r="FAL83" s="86"/>
      <c r="FAM83" s="86"/>
      <c r="FAN83" s="86"/>
      <c r="FAO83" s="86"/>
      <c r="FAP83" s="86"/>
      <c r="FAQ83" s="86"/>
      <c r="FAR83" s="86"/>
      <c r="FAS83" s="86"/>
      <c r="FAT83" s="86"/>
      <c r="FAU83" s="86"/>
      <c r="FAV83" s="86"/>
      <c r="FAW83" s="86"/>
      <c r="FAX83" s="86"/>
      <c r="FAY83" s="86"/>
      <c r="FAZ83" s="86"/>
      <c r="FBA83" s="86"/>
      <c r="FBB83" s="86"/>
      <c r="FBC83" s="86"/>
      <c r="FBD83" s="86"/>
      <c r="FBE83" s="86"/>
      <c r="FBF83" s="86"/>
      <c r="FBG83" s="86"/>
      <c r="FBH83" s="86"/>
      <c r="FBI83" s="86"/>
      <c r="FBJ83" s="86"/>
      <c r="FBK83" s="86"/>
      <c r="FBL83" s="86"/>
      <c r="FBM83" s="86"/>
      <c r="FBN83" s="86"/>
      <c r="FBO83" s="86"/>
      <c r="FBP83" s="86"/>
      <c r="FBQ83" s="86"/>
      <c r="FBR83" s="86"/>
      <c r="FBS83" s="86"/>
      <c r="FBT83" s="86"/>
      <c r="FBU83" s="86"/>
      <c r="FBV83" s="86"/>
      <c r="FBW83" s="86"/>
      <c r="FBX83" s="86"/>
      <c r="FBY83" s="86"/>
      <c r="FBZ83" s="86"/>
      <c r="FCA83" s="86"/>
      <c r="FCB83" s="86"/>
      <c r="FCC83" s="86"/>
      <c r="FCD83" s="86"/>
      <c r="FCE83" s="86"/>
      <c r="FCF83" s="86"/>
      <c r="FCG83" s="86"/>
      <c r="FCH83" s="86"/>
      <c r="FCI83" s="86"/>
      <c r="FCJ83" s="86"/>
      <c r="FCK83" s="86"/>
      <c r="FCL83" s="86"/>
      <c r="FCM83" s="86"/>
      <c r="FCN83" s="86"/>
      <c r="FCO83" s="86"/>
      <c r="FCP83" s="86"/>
      <c r="FCQ83" s="86"/>
      <c r="FCR83" s="86"/>
      <c r="FCS83" s="86"/>
      <c r="FCT83" s="86"/>
      <c r="FCU83" s="86"/>
      <c r="FCV83" s="86"/>
      <c r="FCW83" s="86"/>
      <c r="FCX83" s="86"/>
      <c r="FCY83" s="86"/>
      <c r="FCZ83" s="86"/>
      <c r="FDA83" s="86"/>
      <c r="FDB83" s="86"/>
      <c r="FDC83" s="86"/>
      <c r="FDD83" s="86"/>
      <c r="FDE83" s="86"/>
      <c r="FDF83" s="86"/>
      <c r="FDG83" s="86"/>
      <c r="FDH83" s="86"/>
      <c r="FDI83" s="86"/>
      <c r="FDJ83" s="86"/>
      <c r="FDK83" s="86"/>
      <c r="FDL83" s="86"/>
      <c r="FDM83" s="86"/>
      <c r="FDN83" s="86"/>
      <c r="FDO83" s="86"/>
      <c r="FDP83" s="86"/>
      <c r="FDQ83" s="86"/>
      <c r="FDR83" s="86"/>
      <c r="FDS83" s="86"/>
      <c r="FDT83" s="86"/>
      <c r="FDU83" s="86"/>
      <c r="FDV83" s="86"/>
      <c r="FDW83" s="86"/>
      <c r="FDX83" s="86"/>
      <c r="FDY83" s="86"/>
      <c r="FDZ83" s="86"/>
      <c r="FEA83" s="86"/>
      <c r="FEB83" s="86"/>
      <c r="FEC83" s="86"/>
      <c r="FED83" s="86"/>
      <c r="FEE83" s="86"/>
      <c r="FEF83" s="86"/>
      <c r="FEG83" s="86"/>
      <c r="FEH83" s="86"/>
      <c r="FEI83" s="86"/>
      <c r="FEJ83" s="86"/>
      <c r="FEK83" s="86"/>
      <c r="FEL83" s="86"/>
      <c r="FEM83" s="86"/>
      <c r="FEN83" s="86"/>
      <c r="FEO83" s="86"/>
      <c r="FEP83" s="86"/>
      <c r="FEQ83" s="86"/>
      <c r="FER83" s="86"/>
      <c r="FES83" s="86"/>
      <c r="FET83" s="86"/>
      <c r="FEU83" s="86"/>
      <c r="FEV83" s="86"/>
      <c r="FEW83" s="86"/>
      <c r="FEX83" s="86"/>
      <c r="FEY83" s="86"/>
      <c r="FEZ83" s="86"/>
      <c r="FFA83" s="86"/>
      <c r="FFB83" s="86"/>
      <c r="FFC83" s="86"/>
      <c r="FFD83" s="86"/>
      <c r="FFE83" s="86"/>
      <c r="FFF83" s="86"/>
      <c r="FFG83" s="86"/>
      <c r="FFH83" s="86"/>
      <c r="FFI83" s="86"/>
      <c r="FFJ83" s="86"/>
      <c r="FFK83" s="86"/>
      <c r="FFL83" s="86"/>
      <c r="FFM83" s="86"/>
      <c r="FFN83" s="86"/>
      <c r="FFO83" s="86"/>
      <c r="FFP83" s="86"/>
      <c r="FFQ83" s="86"/>
      <c r="FFR83" s="86"/>
      <c r="FFS83" s="86"/>
      <c r="FFT83" s="86"/>
      <c r="FFU83" s="86"/>
      <c r="FFV83" s="86"/>
      <c r="FFW83" s="86"/>
      <c r="FFX83" s="86"/>
      <c r="FFY83" s="86"/>
      <c r="FFZ83" s="86"/>
      <c r="FGA83" s="86"/>
      <c r="FGB83" s="86"/>
      <c r="FGC83" s="86"/>
      <c r="FGD83" s="86"/>
      <c r="FGE83" s="86"/>
      <c r="FGF83" s="86"/>
      <c r="FGG83" s="86"/>
      <c r="FGH83" s="86"/>
      <c r="FGI83" s="86"/>
      <c r="FGJ83" s="86"/>
      <c r="FGK83" s="86"/>
      <c r="FGL83" s="86"/>
      <c r="FGM83" s="86"/>
      <c r="FGN83" s="86"/>
      <c r="FGO83" s="86"/>
      <c r="FGP83" s="86"/>
      <c r="FGQ83" s="86"/>
      <c r="FGR83" s="86"/>
      <c r="FGS83" s="86"/>
      <c r="FGT83" s="86"/>
      <c r="FGU83" s="86"/>
      <c r="FGV83" s="86"/>
      <c r="FGW83" s="86"/>
      <c r="FGX83" s="86"/>
      <c r="FGY83" s="86"/>
      <c r="FGZ83" s="86"/>
      <c r="FHA83" s="86"/>
      <c r="FHB83" s="86"/>
      <c r="FHC83" s="86"/>
      <c r="FHD83" s="86"/>
      <c r="FHE83" s="86"/>
      <c r="FHF83" s="86"/>
      <c r="FHG83" s="86"/>
      <c r="FHH83" s="86"/>
      <c r="FHI83" s="86"/>
      <c r="FHJ83" s="86"/>
      <c r="FHK83" s="86"/>
      <c r="FHL83" s="86"/>
      <c r="FHM83" s="86"/>
      <c r="FHN83" s="86"/>
      <c r="FHO83" s="86"/>
      <c r="FHP83" s="86"/>
      <c r="FHQ83" s="86"/>
      <c r="FHR83" s="86"/>
      <c r="FHS83" s="86"/>
      <c r="FHT83" s="86"/>
      <c r="FHU83" s="86"/>
      <c r="FHV83" s="86"/>
      <c r="FHW83" s="86"/>
      <c r="FHX83" s="86"/>
      <c r="FHY83" s="86"/>
      <c r="FHZ83" s="86"/>
      <c r="FIA83" s="86"/>
      <c r="FIB83" s="86"/>
      <c r="FIC83" s="86"/>
      <c r="FID83" s="86"/>
      <c r="FIE83" s="86"/>
      <c r="FIF83" s="86"/>
      <c r="FIG83" s="86"/>
      <c r="FIH83" s="86"/>
      <c r="FII83" s="86"/>
      <c r="FIJ83" s="86"/>
      <c r="FIK83" s="86"/>
      <c r="FIL83" s="86"/>
      <c r="FIM83" s="86"/>
      <c r="FIN83" s="86"/>
      <c r="FIO83" s="86"/>
      <c r="FIP83" s="86"/>
      <c r="FIQ83" s="86"/>
      <c r="FIR83" s="86"/>
      <c r="FIS83" s="86"/>
      <c r="FIT83" s="86"/>
      <c r="FIU83" s="86"/>
      <c r="FIV83" s="86"/>
      <c r="FIW83" s="86"/>
      <c r="FIX83" s="86"/>
      <c r="FIY83" s="86"/>
      <c r="FIZ83" s="86"/>
      <c r="FJA83" s="86"/>
      <c r="FJB83" s="86"/>
      <c r="FJC83" s="86"/>
      <c r="FJD83" s="86"/>
      <c r="FJE83" s="86"/>
      <c r="FJF83" s="86"/>
      <c r="FJG83" s="86"/>
      <c r="FJH83" s="86"/>
      <c r="FJI83" s="86"/>
      <c r="FJJ83" s="86"/>
      <c r="FJK83" s="86"/>
      <c r="FJL83" s="86"/>
      <c r="FJM83" s="86"/>
      <c r="FJN83" s="86"/>
      <c r="FJO83" s="86"/>
      <c r="FJP83" s="86"/>
      <c r="FJQ83" s="86"/>
      <c r="FJR83" s="86"/>
      <c r="FJS83" s="86"/>
      <c r="FJT83" s="86"/>
      <c r="FJU83" s="86"/>
      <c r="FJV83" s="86"/>
      <c r="FJW83" s="86"/>
      <c r="FJX83" s="86"/>
      <c r="FJY83" s="86"/>
      <c r="FJZ83" s="86"/>
      <c r="FKA83" s="86"/>
      <c r="FKB83" s="86"/>
      <c r="FKC83" s="86"/>
      <c r="FKD83" s="86"/>
      <c r="FKE83" s="86"/>
      <c r="FKF83" s="86"/>
      <c r="FKG83" s="86"/>
      <c r="FKH83" s="86"/>
      <c r="FKI83" s="86"/>
      <c r="FKJ83" s="86"/>
      <c r="FKK83" s="86"/>
      <c r="FKL83" s="86"/>
      <c r="FKM83" s="86"/>
      <c r="FKN83" s="86"/>
      <c r="FKO83" s="86"/>
      <c r="FKP83" s="86"/>
      <c r="FKQ83" s="86"/>
      <c r="FKR83" s="86"/>
      <c r="FKS83" s="86"/>
      <c r="FKT83" s="86"/>
      <c r="FKU83" s="86"/>
      <c r="FKV83" s="86"/>
      <c r="FKW83" s="86"/>
      <c r="FKX83" s="86"/>
      <c r="FKY83" s="86"/>
      <c r="FKZ83" s="86"/>
      <c r="FLA83" s="86"/>
      <c r="FLB83" s="86"/>
      <c r="FLC83" s="86"/>
      <c r="FLD83" s="86"/>
      <c r="FLE83" s="86"/>
      <c r="FLF83" s="86"/>
      <c r="FLG83" s="86"/>
      <c r="FLH83" s="86"/>
      <c r="FLI83" s="86"/>
      <c r="FLJ83" s="86"/>
      <c r="FLK83" s="86"/>
      <c r="FLL83" s="86"/>
      <c r="FLM83" s="86"/>
      <c r="FLN83" s="86"/>
      <c r="FLO83" s="86"/>
      <c r="FLP83" s="86"/>
      <c r="FLQ83" s="86"/>
      <c r="FLR83" s="86"/>
      <c r="FLS83" s="86"/>
      <c r="FLT83" s="86"/>
      <c r="FLU83" s="86"/>
      <c r="FLV83" s="86"/>
      <c r="FLW83" s="86"/>
      <c r="FLX83" s="86"/>
      <c r="FLY83" s="86"/>
      <c r="FLZ83" s="86"/>
      <c r="FMA83" s="86"/>
      <c r="FMB83" s="86"/>
      <c r="FMC83" s="86"/>
      <c r="FMD83" s="86"/>
      <c r="FME83" s="86"/>
      <c r="FMF83" s="86"/>
      <c r="FMG83" s="86"/>
      <c r="FMH83" s="86"/>
      <c r="FMI83" s="86"/>
      <c r="FMJ83" s="86"/>
      <c r="FMK83" s="86"/>
      <c r="FML83" s="86"/>
      <c r="FMM83" s="86"/>
      <c r="FMN83" s="86"/>
      <c r="FMO83" s="86"/>
      <c r="FMP83" s="86"/>
      <c r="FMQ83" s="86"/>
      <c r="FMR83" s="86"/>
      <c r="FMS83" s="86"/>
      <c r="FMT83" s="86"/>
      <c r="FMU83" s="86"/>
      <c r="FMV83" s="86"/>
      <c r="FMW83" s="86"/>
      <c r="FMX83" s="86"/>
      <c r="FMY83" s="86"/>
      <c r="FMZ83" s="86"/>
      <c r="FNA83" s="86"/>
      <c r="FNB83" s="86"/>
      <c r="FNC83" s="86"/>
      <c r="FND83" s="86"/>
      <c r="FNE83" s="86"/>
      <c r="FNF83" s="86"/>
      <c r="FNG83" s="86"/>
      <c r="FNH83" s="86"/>
      <c r="FNI83" s="86"/>
      <c r="FNJ83" s="86"/>
      <c r="FNK83" s="86"/>
      <c r="FNL83" s="86"/>
      <c r="FNM83" s="86"/>
      <c r="FNN83" s="86"/>
      <c r="FNO83" s="86"/>
      <c r="FNP83" s="86"/>
      <c r="FNQ83" s="86"/>
      <c r="FNR83" s="86"/>
      <c r="FNS83" s="86"/>
      <c r="FNT83" s="86"/>
      <c r="FNU83" s="86"/>
      <c r="FNV83" s="86"/>
      <c r="FNW83" s="86"/>
      <c r="FNX83" s="86"/>
      <c r="FNY83" s="86"/>
      <c r="FNZ83" s="86"/>
      <c r="FOA83" s="86"/>
      <c r="FOB83" s="86"/>
      <c r="FOC83" s="86"/>
      <c r="FOD83" s="86"/>
      <c r="FOE83" s="86"/>
      <c r="FOF83" s="86"/>
      <c r="FOG83" s="86"/>
      <c r="FOH83" s="86"/>
      <c r="FOI83" s="86"/>
      <c r="FOJ83" s="86"/>
      <c r="FOK83" s="86"/>
      <c r="FOL83" s="86"/>
      <c r="FOM83" s="86"/>
      <c r="FON83" s="86"/>
      <c r="FOO83" s="86"/>
      <c r="FOP83" s="86"/>
      <c r="FOQ83" s="86"/>
      <c r="FOR83" s="86"/>
      <c r="FOS83" s="86"/>
      <c r="FOT83" s="86"/>
      <c r="FOU83" s="86"/>
      <c r="FOV83" s="86"/>
      <c r="FOW83" s="86"/>
      <c r="FOX83" s="86"/>
      <c r="FOY83" s="86"/>
      <c r="FOZ83" s="86"/>
      <c r="FPA83" s="86"/>
      <c r="FPB83" s="86"/>
      <c r="FPC83" s="86"/>
      <c r="FPD83" s="86"/>
      <c r="FPE83" s="86"/>
      <c r="FPF83" s="86"/>
      <c r="FPG83" s="86"/>
      <c r="FPH83" s="86"/>
      <c r="FPI83" s="86"/>
      <c r="FPJ83" s="86"/>
      <c r="FPK83" s="86"/>
      <c r="FPL83" s="86"/>
      <c r="FPM83" s="86"/>
      <c r="FPN83" s="86"/>
      <c r="FPO83" s="86"/>
      <c r="FPP83" s="86"/>
      <c r="FPQ83" s="86"/>
      <c r="FPR83" s="86"/>
      <c r="FPS83" s="86"/>
      <c r="FPT83" s="86"/>
      <c r="FPU83" s="86"/>
      <c r="FPV83" s="86"/>
      <c r="FPW83" s="86"/>
      <c r="FPX83" s="86"/>
      <c r="FPY83" s="86"/>
      <c r="FPZ83" s="86"/>
      <c r="FQA83" s="86"/>
      <c r="FQB83" s="86"/>
      <c r="FQC83" s="86"/>
      <c r="FQD83" s="86"/>
      <c r="FQE83" s="86"/>
      <c r="FQF83" s="86"/>
      <c r="FQG83" s="86"/>
      <c r="FQH83" s="86"/>
      <c r="FQI83" s="86"/>
      <c r="FQJ83" s="86"/>
      <c r="FQK83" s="86"/>
      <c r="FQL83" s="86"/>
      <c r="FQM83" s="86"/>
      <c r="FQN83" s="86"/>
      <c r="FQO83" s="86"/>
      <c r="FQP83" s="86"/>
      <c r="FQQ83" s="86"/>
      <c r="FQR83" s="86"/>
      <c r="FQS83" s="86"/>
      <c r="FQT83" s="86"/>
      <c r="FQU83" s="86"/>
      <c r="FQV83" s="86"/>
      <c r="FQW83" s="86"/>
      <c r="FQX83" s="86"/>
      <c r="FQY83" s="86"/>
      <c r="FQZ83" s="86"/>
      <c r="FRA83" s="86"/>
      <c r="FRB83" s="86"/>
      <c r="FRC83" s="86"/>
      <c r="FRD83" s="86"/>
      <c r="FRE83" s="86"/>
      <c r="FRF83" s="86"/>
      <c r="FRG83" s="86"/>
      <c r="FRH83" s="86"/>
      <c r="FRI83" s="86"/>
      <c r="FRJ83" s="86"/>
      <c r="FRK83" s="86"/>
      <c r="FRL83" s="86"/>
      <c r="FRM83" s="86"/>
      <c r="FRN83" s="86"/>
      <c r="FRO83" s="86"/>
      <c r="FRP83" s="86"/>
      <c r="FRQ83" s="86"/>
      <c r="FRR83" s="86"/>
      <c r="FRS83" s="86"/>
      <c r="FRT83" s="86"/>
      <c r="FRU83" s="86"/>
      <c r="FRV83" s="86"/>
      <c r="FRW83" s="86"/>
      <c r="FRX83" s="86"/>
      <c r="FRY83" s="86"/>
      <c r="FRZ83" s="86"/>
      <c r="FSA83" s="86"/>
      <c r="FSB83" s="86"/>
      <c r="FSC83" s="86"/>
      <c r="FSD83" s="86"/>
      <c r="FSE83" s="86"/>
      <c r="FSF83" s="86"/>
      <c r="FSG83" s="86"/>
      <c r="FSH83" s="86"/>
      <c r="FSI83" s="86"/>
      <c r="FSJ83" s="86"/>
      <c r="FSK83" s="86"/>
      <c r="FSL83" s="86"/>
      <c r="FSM83" s="86"/>
      <c r="FSN83" s="86"/>
      <c r="FSO83" s="86"/>
      <c r="FSP83" s="86"/>
      <c r="FSQ83" s="86"/>
      <c r="FSR83" s="86"/>
      <c r="FSS83" s="86"/>
      <c r="FST83" s="86"/>
      <c r="FSU83" s="86"/>
      <c r="FSV83" s="86"/>
      <c r="FSW83" s="86"/>
      <c r="FSX83" s="86"/>
      <c r="FSY83" s="86"/>
      <c r="FSZ83" s="86"/>
      <c r="FTA83" s="86"/>
      <c r="FTB83" s="86"/>
      <c r="FTC83" s="86"/>
      <c r="FTD83" s="86"/>
      <c r="FTE83" s="86"/>
      <c r="FTF83" s="86"/>
      <c r="FTG83" s="86"/>
      <c r="FTH83" s="86"/>
      <c r="FTI83" s="86"/>
      <c r="FTJ83" s="86"/>
      <c r="FTK83" s="86"/>
      <c r="FTL83" s="86"/>
      <c r="FTM83" s="86"/>
      <c r="FTN83" s="86"/>
      <c r="FTO83" s="86"/>
      <c r="FTP83" s="86"/>
      <c r="FTQ83" s="86"/>
      <c r="FTR83" s="86"/>
      <c r="FTS83" s="86"/>
      <c r="FTT83" s="86"/>
      <c r="FTU83" s="86"/>
      <c r="FTV83" s="86"/>
      <c r="FTW83" s="86"/>
      <c r="FTX83" s="86"/>
      <c r="FTY83" s="86"/>
      <c r="FTZ83" s="86"/>
      <c r="FUA83" s="86"/>
      <c r="FUB83" s="86"/>
      <c r="FUC83" s="86"/>
      <c r="FUD83" s="86"/>
      <c r="FUE83" s="86"/>
      <c r="FUF83" s="86"/>
      <c r="FUG83" s="86"/>
      <c r="FUH83" s="86"/>
      <c r="FUI83" s="86"/>
      <c r="FUJ83" s="86"/>
      <c r="FUK83" s="86"/>
      <c r="FUL83" s="86"/>
      <c r="FUM83" s="86"/>
      <c r="FUN83" s="86"/>
      <c r="FUO83" s="86"/>
      <c r="FUP83" s="86"/>
      <c r="FUQ83" s="86"/>
      <c r="FUR83" s="86"/>
      <c r="FUS83" s="86"/>
      <c r="FUT83" s="86"/>
      <c r="FUU83" s="86"/>
      <c r="FUV83" s="86"/>
      <c r="FUW83" s="86"/>
      <c r="FUX83" s="86"/>
      <c r="FUY83" s="86"/>
      <c r="FUZ83" s="86"/>
      <c r="FVA83" s="86"/>
      <c r="FVB83" s="86"/>
      <c r="FVC83" s="86"/>
      <c r="FVD83" s="86"/>
      <c r="FVE83" s="86"/>
      <c r="FVF83" s="86"/>
      <c r="FVG83" s="86"/>
      <c r="FVH83" s="86"/>
      <c r="FVI83" s="86"/>
      <c r="FVJ83" s="86"/>
      <c r="FVK83" s="86"/>
      <c r="FVL83" s="86"/>
      <c r="FVM83" s="86"/>
      <c r="FVN83" s="86"/>
      <c r="FVO83" s="86"/>
      <c r="FVP83" s="86"/>
      <c r="FVQ83" s="86"/>
      <c r="FVR83" s="86"/>
      <c r="FVS83" s="86"/>
      <c r="FVT83" s="86"/>
      <c r="FVU83" s="86"/>
      <c r="FVV83" s="86"/>
      <c r="FVW83" s="86"/>
      <c r="FVX83" s="86"/>
      <c r="FVY83" s="86"/>
      <c r="FVZ83" s="86"/>
      <c r="FWA83" s="86"/>
      <c r="FWB83" s="86"/>
      <c r="FWC83" s="86"/>
      <c r="FWD83" s="86"/>
      <c r="FWE83" s="86"/>
      <c r="FWF83" s="86"/>
      <c r="FWG83" s="86"/>
      <c r="FWH83" s="86"/>
      <c r="FWI83" s="86"/>
      <c r="FWJ83" s="86"/>
      <c r="FWK83" s="86"/>
      <c r="FWL83" s="86"/>
      <c r="FWM83" s="86"/>
      <c r="FWN83" s="86"/>
      <c r="FWO83" s="86"/>
      <c r="FWP83" s="86"/>
      <c r="FWQ83" s="86"/>
      <c r="FWR83" s="86"/>
      <c r="FWS83" s="86"/>
      <c r="FWT83" s="86"/>
      <c r="FWU83" s="86"/>
      <c r="FWV83" s="86"/>
      <c r="FWW83" s="86"/>
      <c r="FWX83" s="86"/>
      <c r="FWY83" s="86"/>
      <c r="FWZ83" s="86"/>
      <c r="FXA83" s="86"/>
      <c r="FXB83" s="86"/>
      <c r="FXC83" s="86"/>
      <c r="FXD83" s="86"/>
      <c r="FXE83" s="86"/>
      <c r="FXF83" s="86"/>
      <c r="FXG83" s="86"/>
      <c r="FXH83" s="86"/>
      <c r="FXI83" s="86"/>
      <c r="FXJ83" s="86"/>
      <c r="FXK83" s="86"/>
      <c r="FXL83" s="86"/>
      <c r="FXM83" s="86"/>
      <c r="FXN83" s="86"/>
      <c r="FXO83" s="86"/>
      <c r="FXP83" s="86"/>
      <c r="FXQ83" s="86"/>
      <c r="FXR83" s="86"/>
      <c r="FXS83" s="86"/>
      <c r="FXT83" s="86"/>
      <c r="FXU83" s="86"/>
      <c r="FXV83" s="86"/>
      <c r="FXW83" s="86"/>
      <c r="FXX83" s="86"/>
      <c r="FXY83" s="86"/>
      <c r="FXZ83" s="86"/>
      <c r="FYA83" s="86"/>
      <c r="FYB83" s="86"/>
      <c r="FYC83" s="86"/>
      <c r="FYD83" s="86"/>
      <c r="FYE83" s="86"/>
      <c r="FYF83" s="86"/>
      <c r="FYG83" s="86"/>
      <c r="FYH83" s="86"/>
      <c r="FYI83" s="86"/>
      <c r="FYJ83" s="86"/>
      <c r="FYK83" s="86"/>
      <c r="FYL83" s="86"/>
      <c r="FYM83" s="86"/>
      <c r="FYN83" s="86"/>
      <c r="FYO83" s="86"/>
      <c r="FYP83" s="86"/>
      <c r="FYQ83" s="86"/>
      <c r="FYR83" s="86"/>
      <c r="FYS83" s="86"/>
      <c r="FYT83" s="86"/>
      <c r="FYU83" s="86"/>
      <c r="FYV83" s="86"/>
      <c r="FYW83" s="86"/>
      <c r="FYX83" s="86"/>
      <c r="FYY83" s="86"/>
      <c r="FYZ83" s="86"/>
      <c r="FZA83" s="86"/>
      <c r="FZB83" s="86"/>
      <c r="FZC83" s="86"/>
      <c r="FZD83" s="86"/>
      <c r="FZE83" s="86"/>
      <c r="FZF83" s="86"/>
      <c r="FZG83" s="86"/>
      <c r="FZH83" s="86"/>
      <c r="FZI83" s="86"/>
      <c r="FZJ83" s="86"/>
      <c r="FZK83" s="86"/>
      <c r="FZL83" s="86"/>
      <c r="FZM83" s="86"/>
      <c r="FZN83" s="86"/>
      <c r="FZO83" s="86"/>
      <c r="FZP83" s="86"/>
      <c r="FZQ83" s="86"/>
      <c r="FZR83" s="86"/>
      <c r="FZS83" s="86"/>
      <c r="FZT83" s="86"/>
      <c r="FZU83" s="86"/>
      <c r="FZV83" s="86"/>
      <c r="FZW83" s="86"/>
      <c r="FZX83" s="86"/>
      <c r="FZY83" s="86"/>
      <c r="FZZ83" s="86"/>
      <c r="GAA83" s="86"/>
      <c r="GAB83" s="86"/>
      <c r="GAC83" s="86"/>
      <c r="GAD83" s="86"/>
      <c r="GAE83" s="86"/>
      <c r="GAF83" s="86"/>
      <c r="GAG83" s="86"/>
      <c r="GAH83" s="86"/>
      <c r="GAI83" s="86"/>
      <c r="GAJ83" s="86"/>
      <c r="GAK83" s="86"/>
      <c r="GAL83" s="86"/>
      <c r="GAM83" s="86"/>
      <c r="GAN83" s="86"/>
      <c r="GAO83" s="86"/>
      <c r="GAP83" s="86"/>
      <c r="GAQ83" s="86"/>
      <c r="GAR83" s="86"/>
      <c r="GAS83" s="86"/>
      <c r="GAT83" s="86"/>
      <c r="GAU83" s="86"/>
      <c r="GAV83" s="86"/>
      <c r="GAW83" s="86"/>
      <c r="GAX83" s="86"/>
      <c r="GAY83" s="86"/>
      <c r="GAZ83" s="86"/>
      <c r="GBA83" s="86"/>
      <c r="GBB83" s="86"/>
      <c r="GBC83" s="86"/>
      <c r="GBD83" s="86"/>
      <c r="GBE83" s="86"/>
      <c r="GBF83" s="86"/>
      <c r="GBG83" s="86"/>
      <c r="GBH83" s="86"/>
      <c r="GBI83" s="86"/>
      <c r="GBJ83" s="86"/>
      <c r="GBK83" s="86"/>
      <c r="GBL83" s="86"/>
      <c r="GBM83" s="86"/>
      <c r="GBN83" s="86"/>
      <c r="GBO83" s="86"/>
      <c r="GBP83" s="86"/>
      <c r="GBQ83" s="86"/>
      <c r="GBR83" s="86"/>
      <c r="GBS83" s="86"/>
      <c r="GBT83" s="86"/>
      <c r="GBU83" s="86"/>
      <c r="GBV83" s="86"/>
      <c r="GBW83" s="86"/>
      <c r="GBX83" s="86"/>
      <c r="GBY83" s="86"/>
      <c r="GBZ83" s="86"/>
      <c r="GCA83" s="86"/>
      <c r="GCB83" s="86"/>
      <c r="GCC83" s="86"/>
      <c r="GCD83" s="86"/>
      <c r="GCE83" s="86"/>
      <c r="GCF83" s="86"/>
      <c r="GCG83" s="86"/>
      <c r="GCH83" s="86"/>
      <c r="GCI83" s="86"/>
      <c r="GCJ83" s="86"/>
      <c r="GCK83" s="86"/>
      <c r="GCL83" s="86"/>
      <c r="GCM83" s="86"/>
      <c r="GCN83" s="86"/>
      <c r="GCO83" s="86"/>
      <c r="GCP83" s="86"/>
      <c r="GCQ83" s="86"/>
      <c r="GCR83" s="86"/>
      <c r="GCS83" s="86"/>
      <c r="GCT83" s="86"/>
      <c r="GCU83" s="86"/>
      <c r="GCV83" s="86"/>
      <c r="GCW83" s="86"/>
      <c r="GCX83" s="86"/>
      <c r="GCY83" s="86"/>
      <c r="GCZ83" s="86"/>
      <c r="GDA83" s="86"/>
      <c r="GDB83" s="86"/>
      <c r="GDC83" s="86"/>
      <c r="GDD83" s="86"/>
      <c r="GDE83" s="86"/>
      <c r="GDF83" s="86"/>
      <c r="GDG83" s="86"/>
      <c r="GDH83" s="86"/>
      <c r="GDI83" s="86"/>
      <c r="GDJ83" s="86"/>
      <c r="GDK83" s="86"/>
      <c r="GDL83" s="86"/>
      <c r="GDM83" s="86"/>
      <c r="GDN83" s="86"/>
      <c r="GDO83" s="86"/>
      <c r="GDP83" s="86"/>
      <c r="GDQ83" s="86"/>
      <c r="GDR83" s="86"/>
      <c r="GDS83" s="86"/>
      <c r="GDT83" s="86"/>
      <c r="GDU83" s="86"/>
      <c r="GDV83" s="86"/>
      <c r="GDW83" s="86"/>
      <c r="GDX83" s="86"/>
      <c r="GDY83" s="86"/>
      <c r="GDZ83" s="86"/>
      <c r="GEA83" s="86"/>
      <c r="GEB83" s="86"/>
      <c r="GEC83" s="86"/>
      <c r="GED83" s="86"/>
      <c r="GEE83" s="86"/>
      <c r="GEF83" s="86"/>
      <c r="GEG83" s="86"/>
      <c r="GEH83" s="86"/>
      <c r="GEI83" s="86"/>
      <c r="GEJ83" s="86"/>
      <c r="GEK83" s="86"/>
      <c r="GEL83" s="86"/>
      <c r="GEM83" s="86"/>
      <c r="GEN83" s="86"/>
      <c r="GEO83" s="86"/>
      <c r="GEP83" s="86"/>
      <c r="GEQ83" s="86"/>
      <c r="GER83" s="86"/>
      <c r="GES83" s="86"/>
      <c r="GET83" s="86"/>
      <c r="GEU83" s="86"/>
      <c r="GEV83" s="86"/>
      <c r="GEW83" s="86"/>
      <c r="GEX83" s="86"/>
      <c r="GEY83" s="86"/>
      <c r="GEZ83" s="86"/>
      <c r="GFA83" s="86"/>
      <c r="GFB83" s="86"/>
      <c r="GFC83" s="86"/>
      <c r="GFD83" s="86"/>
      <c r="GFE83" s="86"/>
      <c r="GFF83" s="86"/>
      <c r="GFG83" s="86"/>
      <c r="GFH83" s="86"/>
      <c r="GFI83" s="86"/>
      <c r="GFJ83" s="86"/>
      <c r="GFK83" s="86"/>
      <c r="GFL83" s="86"/>
      <c r="GFM83" s="86"/>
      <c r="GFN83" s="86"/>
      <c r="GFO83" s="86"/>
      <c r="GFP83" s="86"/>
      <c r="GFQ83" s="86"/>
      <c r="GFR83" s="86"/>
      <c r="GFS83" s="86"/>
      <c r="GFT83" s="86"/>
      <c r="GFU83" s="86"/>
      <c r="GFV83" s="86"/>
      <c r="GFW83" s="86"/>
      <c r="GFX83" s="86"/>
      <c r="GFY83" s="86"/>
      <c r="GFZ83" s="86"/>
      <c r="GGA83" s="86"/>
      <c r="GGB83" s="86"/>
      <c r="GGC83" s="86"/>
      <c r="GGD83" s="86"/>
      <c r="GGE83" s="86"/>
      <c r="GGF83" s="86"/>
      <c r="GGG83" s="86"/>
      <c r="GGH83" s="86"/>
      <c r="GGI83" s="86"/>
      <c r="GGJ83" s="86"/>
      <c r="GGK83" s="86"/>
      <c r="GGL83" s="86"/>
      <c r="GGM83" s="86"/>
      <c r="GGN83" s="86"/>
      <c r="GGO83" s="86"/>
      <c r="GGP83" s="86"/>
      <c r="GGQ83" s="86"/>
      <c r="GGR83" s="86"/>
      <c r="GGS83" s="86"/>
      <c r="GGT83" s="86"/>
      <c r="GGU83" s="86"/>
      <c r="GGV83" s="86"/>
      <c r="GGW83" s="86"/>
      <c r="GGX83" s="86"/>
      <c r="GGY83" s="86"/>
      <c r="GGZ83" s="86"/>
      <c r="GHA83" s="86"/>
      <c r="GHB83" s="86"/>
      <c r="GHC83" s="86"/>
      <c r="GHD83" s="86"/>
      <c r="GHE83" s="86"/>
      <c r="GHF83" s="86"/>
      <c r="GHG83" s="86"/>
      <c r="GHH83" s="86"/>
      <c r="GHI83" s="86"/>
      <c r="GHJ83" s="86"/>
      <c r="GHK83" s="86"/>
      <c r="GHL83" s="86"/>
      <c r="GHM83" s="86"/>
      <c r="GHN83" s="86"/>
      <c r="GHO83" s="86"/>
      <c r="GHP83" s="86"/>
      <c r="GHQ83" s="86"/>
      <c r="GHR83" s="86"/>
      <c r="GHS83" s="86"/>
      <c r="GHT83" s="86"/>
      <c r="GHU83" s="86"/>
      <c r="GHV83" s="86"/>
      <c r="GHW83" s="86"/>
      <c r="GHX83" s="86"/>
      <c r="GHY83" s="86"/>
      <c r="GHZ83" s="86"/>
      <c r="GIA83" s="86"/>
      <c r="GIB83" s="86"/>
      <c r="GIC83" s="86"/>
      <c r="GID83" s="86"/>
      <c r="GIE83" s="86"/>
      <c r="GIF83" s="86"/>
      <c r="GIG83" s="86"/>
      <c r="GIH83" s="86"/>
      <c r="GII83" s="86"/>
      <c r="GIJ83" s="86"/>
      <c r="GIK83" s="86"/>
      <c r="GIL83" s="86"/>
      <c r="GIM83" s="86"/>
      <c r="GIN83" s="86"/>
      <c r="GIO83" s="86"/>
      <c r="GIP83" s="86"/>
      <c r="GIQ83" s="86"/>
      <c r="GIR83" s="86"/>
      <c r="GIS83" s="86"/>
      <c r="GIT83" s="86"/>
      <c r="GIU83" s="86"/>
      <c r="GIV83" s="86"/>
      <c r="GIW83" s="86"/>
      <c r="GIX83" s="86"/>
      <c r="GIY83" s="86"/>
      <c r="GIZ83" s="86"/>
      <c r="GJA83" s="86"/>
      <c r="GJB83" s="86"/>
      <c r="GJC83" s="86"/>
      <c r="GJD83" s="86"/>
      <c r="GJE83" s="86"/>
      <c r="GJF83" s="86"/>
      <c r="GJG83" s="86"/>
      <c r="GJH83" s="86"/>
      <c r="GJI83" s="86"/>
      <c r="GJJ83" s="86"/>
      <c r="GJK83" s="86"/>
      <c r="GJL83" s="86"/>
      <c r="GJM83" s="86"/>
      <c r="GJN83" s="86"/>
      <c r="GJO83" s="86"/>
      <c r="GJP83" s="86"/>
      <c r="GJQ83" s="86"/>
      <c r="GJR83" s="86"/>
      <c r="GJS83" s="86"/>
      <c r="GJT83" s="86"/>
      <c r="GJU83" s="86"/>
      <c r="GJV83" s="86"/>
      <c r="GJW83" s="86"/>
      <c r="GJX83" s="86"/>
      <c r="GJY83" s="86"/>
      <c r="GJZ83" s="86"/>
      <c r="GKA83" s="86"/>
      <c r="GKB83" s="86"/>
      <c r="GKC83" s="86"/>
      <c r="GKD83" s="86"/>
      <c r="GKE83" s="86"/>
      <c r="GKF83" s="86"/>
      <c r="GKG83" s="86"/>
      <c r="GKH83" s="86"/>
      <c r="GKI83" s="86"/>
      <c r="GKJ83" s="86"/>
      <c r="GKK83" s="86"/>
      <c r="GKL83" s="86"/>
      <c r="GKM83" s="86"/>
      <c r="GKN83" s="86"/>
      <c r="GKO83" s="86"/>
      <c r="GKP83" s="86"/>
      <c r="GKQ83" s="86"/>
      <c r="GKR83" s="86"/>
      <c r="GKS83" s="86"/>
      <c r="GKT83" s="86"/>
      <c r="GKU83" s="86"/>
      <c r="GKV83" s="86"/>
      <c r="GKW83" s="86"/>
      <c r="GKX83" s="86"/>
      <c r="GKY83" s="86"/>
      <c r="GKZ83" s="86"/>
      <c r="GLA83" s="86"/>
      <c r="GLB83" s="86"/>
      <c r="GLC83" s="86"/>
      <c r="GLD83" s="86"/>
      <c r="GLE83" s="86"/>
      <c r="GLF83" s="86"/>
      <c r="GLG83" s="86"/>
      <c r="GLH83" s="86"/>
      <c r="GLI83" s="86"/>
      <c r="GLJ83" s="86"/>
      <c r="GLK83" s="86"/>
      <c r="GLL83" s="86"/>
      <c r="GLM83" s="86"/>
      <c r="GLN83" s="86"/>
      <c r="GLO83" s="86"/>
      <c r="GLP83" s="86"/>
      <c r="GLQ83" s="86"/>
      <c r="GLR83" s="86"/>
      <c r="GLS83" s="86"/>
      <c r="GLT83" s="86"/>
      <c r="GLU83" s="86"/>
      <c r="GLV83" s="86"/>
      <c r="GLW83" s="86"/>
      <c r="GLX83" s="86"/>
      <c r="GLY83" s="86"/>
      <c r="GLZ83" s="86"/>
      <c r="GMA83" s="86"/>
      <c r="GMB83" s="86"/>
      <c r="GMC83" s="86"/>
      <c r="GMD83" s="86"/>
      <c r="GME83" s="86"/>
      <c r="GMF83" s="86"/>
      <c r="GMG83" s="86"/>
      <c r="GMH83" s="86"/>
      <c r="GMI83" s="86"/>
      <c r="GMJ83" s="86"/>
      <c r="GMK83" s="86"/>
      <c r="GML83" s="86"/>
      <c r="GMM83" s="86"/>
      <c r="GMN83" s="86"/>
      <c r="GMO83" s="86"/>
      <c r="GMP83" s="86"/>
      <c r="GMQ83" s="86"/>
      <c r="GMR83" s="86"/>
      <c r="GMS83" s="86"/>
      <c r="GMT83" s="86"/>
      <c r="GMU83" s="86"/>
      <c r="GMV83" s="86"/>
      <c r="GMW83" s="86"/>
      <c r="GMX83" s="86"/>
      <c r="GMY83" s="86"/>
      <c r="GMZ83" s="86"/>
      <c r="GNA83" s="86"/>
      <c r="GNB83" s="86"/>
      <c r="GNC83" s="86"/>
      <c r="GND83" s="86"/>
      <c r="GNE83" s="86"/>
      <c r="GNF83" s="86"/>
      <c r="GNG83" s="86"/>
      <c r="GNH83" s="86"/>
      <c r="GNI83" s="86"/>
      <c r="GNJ83" s="86"/>
      <c r="GNK83" s="86"/>
      <c r="GNL83" s="86"/>
      <c r="GNM83" s="86"/>
      <c r="GNN83" s="86"/>
      <c r="GNO83" s="86"/>
      <c r="GNP83" s="86"/>
      <c r="GNQ83" s="86"/>
      <c r="GNR83" s="86"/>
      <c r="GNS83" s="86"/>
      <c r="GNT83" s="86"/>
      <c r="GNU83" s="86"/>
      <c r="GNV83" s="86"/>
      <c r="GNW83" s="86"/>
      <c r="GNX83" s="86"/>
      <c r="GNY83" s="86"/>
      <c r="GNZ83" s="86"/>
      <c r="GOA83" s="86"/>
      <c r="GOB83" s="86"/>
      <c r="GOC83" s="86"/>
      <c r="GOD83" s="86"/>
      <c r="GOE83" s="86"/>
      <c r="GOF83" s="86"/>
      <c r="GOG83" s="86"/>
      <c r="GOH83" s="86"/>
      <c r="GOI83" s="86"/>
      <c r="GOJ83" s="86"/>
      <c r="GOK83" s="86"/>
      <c r="GOL83" s="86"/>
      <c r="GOM83" s="86"/>
      <c r="GON83" s="86"/>
      <c r="GOO83" s="86"/>
      <c r="GOP83" s="86"/>
      <c r="GOQ83" s="86"/>
      <c r="GOR83" s="86"/>
      <c r="GOS83" s="86"/>
      <c r="GOT83" s="86"/>
      <c r="GOU83" s="86"/>
      <c r="GOV83" s="86"/>
      <c r="GOW83" s="86"/>
      <c r="GOX83" s="86"/>
      <c r="GOY83" s="86"/>
      <c r="GOZ83" s="86"/>
      <c r="GPA83" s="86"/>
      <c r="GPB83" s="86"/>
      <c r="GPC83" s="86"/>
      <c r="GPD83" s="86"/>
      <c r="GPE83" s="86"/>
      <c r="GPF83" s="86"/>
      <c r="GPG83" s="86"/>
      <c r="GPH83" s="86"/>
      <c r="GPI83" s="86"/>
      <c r="GPJ83" s="86"/>
      <c r="GPK83" s="86"/>
      <c r="GPL83" s="86"/>
      <c r="GPM83" s="86"/>
      <c r="GPN83" s="86"/>
      <c r="GPO83" s="86"/>
      <c r="GPP83" s="86"/>
      <c r="GPQ83" s="86"/>
      <c r="GPR83" s="86"/>
      <c r="GPS83" s="86"/>
      <c r="GPT83" s="86"/>
      <c r="GPU83" s="86"/>
      <c r="GPV83" s="86"/>
      <c r="GPW83" s="86"/>
      <c r="GPX83" s="86"/>
      <c r="GPY83" s="86"/>
      <c r="GPZ83" s="86"/>
      <c r="GQA83" s="86"/>
      <c r="GQB83" s="86"/>
      <c r="GQC83" s="86"/>
      <c r="GQD83" s="86"/>
      <c r="GQE83" s="86"/>
      <c r="GQF83" s="86"/>
      <c r="GQG83" s="86"/>
      <c r="GQH83" s="86"/>
      <c r="GQI83" s="86"/>
      <c r="GQJ83" s="86"/>
      <c r="GQK83" s="86"/>
      <c r="GQL83" s="86"/>
      <c r="GQM83" s="86"/>
      <c r="GQN83" s="86"/>
      <c r="GQO83" s="86"/>
      <c r="GQP83" s="86"/>
      <c r="GQQ83" s="86"/>
      <c r="GQR83" s="86"/>
      <c r="GQS83" s="86"/>
      <c r="GQT83" s="86"/>
      <c r="GQU83" s="86"/>
      <c r="GQV83" s="86"/>
      <c r="GQW83" s="86"/>
      <c r="GQX83" s="86"/>
      <c r="GQY83" s="86"/>
      <c r="GQZ83" s="86"/>
      <c r="GRA83" s="86"/>
      <c r="GRB83" s="86"/>
      <c r="GRC83" s="86"/>
      <c r="GRD83" s="86"/>
      <c r="GRE83" s="86"/>
      <c r="GRF83" s="86"/>
      <c r="GRG83" s="86"/>
      <c r="GRH83" s="86"/>
      <c r="GRI83" s="86"/>
      <c r="GRJ83" s="86"/>
      <c r="GRK83" s="86"/>
      <c r="GRL83" s="86"/>
      <c r="GRM83" s="86"/>
      <c r="GRN83" s="86"/>
      <c r="GRO83" s="86"/>
      <c r="GRP83" s="86"/>
      <c r="GRQ83" s="86"/>
      <c r="GRR83" s="86"/>
      <c r="GRS83" s="86"/>
      <c r="GRT83" s="86"/>
      <c r="GRU83" s="86"/>
      <c r="GRV83" s="86"/>
      <c r="GRW83" s="86"/>
      <c r="GRX83" s="86"/>
      <c r="GRY83" s="86"/>
      <c r="GRZ83" s="86"/>
      <c r="GSA83" s="86"/>
      <c r="GSB83" s="86"/>
      <c r="GSC83" s="86"/>
      <c r="GSD83" s="86"/>
      <c r="GSE83" s="86"/>
      <c r="GSF83" s="86"/>
      <c r="GSG83" s="86"/>
      <c r="GSH83" s="86"/>
      <c r="GSI83" s="86"/>
      <c r="GSJ83" s="86"/>
      <c r="GSK83" s="86"/>
      <c r="GSL83" s="86"/>
      <c r="GSM83" s="86"/>
      <c r="GSN83" s="86"/>
      <c r="GSO83" s="86"/>
      <c r="GSP83" s="86"/>
      <c r="GSQ83" s="86"/>
      <c r="GSR83" s="86"/>
      <c r="GSS83" s="86"/>
      <c r="GST83" s="86"/>
      <c r="GSU83" s="86"/>
      <c r="GSV83" s="86"/>
      <c r="GSW83" s="86"/>
      <c r="GSX83" s="86"/>
      <c r="GSY83" s="86"/>
      <c r="GSZ83" s="86"/>
      <c r="GTA83" s="86"/>
      <c r="GTB83" s="86"/>
      <c r="GTC83" s="86"/>
      <c r="GTD83" s="86"/>
      <c r="GTE83" s="86"/>
      <c r="GTF83" s="86"/>
      <c r="GTG83" s="86"/>
      <c r="GTH83" s="86"/>
      <c r="GTI83" s="86"/>
      <c r="GTJ83" s="86"/>
      <c r="GTK83" s="86"/>
      <c r="GTL83" s="86"/>
      <c r="GTM83" s="86"/>
      <c r="GTN83" s="86"/>
      <c r="GTO83" s="86"/>
      <c r="GTP83" s="86"/>
      <c r="GTQ83" s="86"/>
      <c r="GTR83" s="86"/>
      <c r="GTS83" s="86"/>
      <c r="GTT83" s="86"/>
      <c r="GTU83" s="86"/>
      <c r="GTV83" s="86"/>
      <c r="GTW83" s="86"/>
      <c r="GTX83" s="86"/>
      <c r="GTY83" s="86"/>
      <c r="GTZ83" s="86"/>
      <c r="GUA83" s="86"/>
      <c r="GUB83" s="86"/>
      <c r="GUC83" s="86"/>
      <c r="GUD83" s="86"/>
      <c r="GUE83" s="86"/>
      <c r="GUF83" s="86"/>
      <c r="GUG83" s="86"/>
      <c r="GUH83" s="86"/>
      <c r="GUI83" s="86"/>
      <c r="GUJ83" s="86"/>
      <c r="GUK83" s="86"/>
      <c r="GUL83" s="86"/>
      <c r="GUM83" s="86"/>
      <c r="GUN83" s="86"/>
      <c r="GUO83" s="86"/>
      <c r="GUP83" s="86"/>
      <c r="GUQ83" s="86"/>
      <c r="GUR83" s="86"/>
      <c r="GUS83" s="86"/>
      <c r="GUT83" s="86"/>
      <c r="GUU83" s="86"/>
      <c r="GUV83" s="86"/>
      <c r="GUW83" s="86"/>
      <c r="GUX83" s="86"/>
      <c r="GUY83" s="86"/>
      <c r="GUZ83" s="86"/>
      <c r="GVA83" s="86"/>
      <c r="GVB83" s="86"/>
      <c r="GVC83" s="86"/>
      <c r="GVD83" s="86"/>
      <c r="GVE83" s="86"/>
      <c r="GVF83" s="86"/>
      <c r="GVG83" s="86"/>
      <c r="GVH83" s="86"/>
      <c r="GVI83" s="86"/>
      <c r="GVJ83" s="86"/>
      <c r="GVK83" s="86"/>
      <c r="GVL83" s="86"/>
      <c r="GVM83" s="86"/>
      <c r="GVN83" s="86"/>
      <c r="GVO83" s="86"/>
      <c r="GVP83" s="86"/>
      <c r="GVQ83" s="86"/>
      <c r="GVR83" s="86"/>
      <c r="GVS83" s="86"/>
      <c r="GVT83" s="86"/>
      <c r="GVU83" s="86"/>
      <c r="GVV83" s="86"/>
      <c r="GVW83" s="86"/>
      <c r="GVX83" s="86"/>
      <c r="GVY83" s="86"/>
      <c r="GVZ83" s="86"/>
      <c r="GWA83" s="86"/>
      <c r="GWB83" s="86"/>
      <c r="GWC83" s="86"/>
      <c r="GWD83" s="86"/>
      <c r="GWE83" s="86"/>
      <c r="GWF83" s="86"/>
      <c r="GWG83" s="86"/>
      <c r="GWH83" s="86"/>
      <c r="GWI83" s="86"/>
      <c r="GWJ83" s="86"/>
      <c r="GWK83" s="86"/>
      <c r="GWL83" s="86"/>
      <c r="GWM83" s="86"/>
      <c r="GWN83" s="86"/>
      <c r="GWO83" s="86"/>
      <c r="GWP83" s="86"/>
      <c r="GWQ83" s="86"/>
      <c r="GWR83" s="86"/>
      <c r="GWS83" s="86"/>
      <c r="GWT83" s="86"/>
      <c r="GWU83" s="86"/>
      <c r="GWV83" s="86"/>
      <c r="GWW83" s="86"/>
      <c r="GWX83" s="86"/>
      <c r="GWY83" s="86"/>
      <c r="GWZ83" s="86"/>
      <c r="GXA83" s="86"/>
      <c r="GXB83" s="86"/>
      <c r="GXC83" s="86"/>
      <c r="GXD83" s="86"/>
      <c r="GXE83" s="86"/>
      <c r="GXF83" s="86"/>
      <c r="GXG83" s="86"/>
      <c r="GXH83" s="86"/>
      <c r="GXI83" s="86"/>
      <c r="GXJ83" s="86"/>
      <c r="GXK83" s="86"/>
      <c r="GXL83" s="86"/>
      <c r="GXM83" s="86"/>
      <c r="GXN83" s="86"/>
      <c r="GXO83" s="86"/>
      <c r="GXP83" s="86"/>
      <c r="GXQ83" s="86"/>
      <c r="GXR83" s="86"/>
      <c r="GXS83" s="86"/>
      <c r="GXT83" s="86"/>
      <c r="GXU83" s="86"/>
      <c r="GXV83" s="86"/>
      <c r="GXW83" s="86"/>
      <c r="GXX83" s="86"/>
      <c r="GXY83" s="86"/>
      <c r="GXZ83" s="86"/>
      <c r="GYA83" s="86"/>
      <c r="GYB83" s="86"/>
      <c r="GYC83" s="86"/>
      <c r="GYD83" s="86"/>
      <c r="GYE83" s="86"/>
      <c r="GYF83" s="86"/>
      <c r="GYG83" s="86"/>
      <c r="GYH83" s="86"/>
      <c r="GYI83" s="86"/>
      <c r="GYJ83" s="86"/>
      <c r="GYK83" s="86"/>
      <c r="GYL83" s="86"/>
      <c r="GYM83" s="86"/>
      <c r="GYN83" s="86"/>
      <c r="GYO83" s="86"/>
      <c r="GYP83" s="86"/>
      <c r="GYQ83" s="86"/>
      <c r="GYR83" s="86"/>
      <c r="GYS83" s="86"/>
      <c r="GYT83" s="86"/>
      <c r="GYU83" s="86"/>
      <c r="GYV83" s="86"/>
      <c r="GYW83" s="86"/>
      <c r="GYX83" s="86"/>
      <c r="GYY83" s="86"/>
      <c r="GYZ83" s="86"/>
      <c r="GZA83" s="86"/>
      <c r="GZB83" s="86"/>
      <c r="GZC83" s="86"/>
      <c r="GZD83" s="86"/>
      <c r="GZE83" s="86"/>
      <c r="GZF83" s="86"/>
      <c r="GZG83" s="86"/>
      <c r="GZH83" s="86"/>
      <c r="GZI83" s="86"/>
      <c r="GZJ83" s="86"/>
      <c r="GZK83" s="86"/>
      <c r="GZL83" s="86"/>
      <c r="GZM83" s="86"/>
      <c r="GZN83" s="86"/>
      <c r="GZO83" s="86"/>
      <c r="GZP83" s="86"/>
      <c r="GZQ83" s="86"/>
      <c r="GZR83" s="86"/>
      <c r="GZS83" s="86"/>
      <c r="GZT83" s="86"/>
      <c r="GZU83" s="86"/>
      <c r="GZV83" s="86"/>
      <c r="GZW83" s="86"/>
      <c r="GZX83" s="86"/>
      <c r="GZY83" s="86"/>
      <c r="GZZ83" s="86"/>
      <c r="HAA83" s="86"/>
      <c r="HAB83" s="86"/>
      <c r="HAC83" s="86"/>
      <c r="HAD83" s="86"/>
      <c r="HAE83" s="86"/>
      <c r="HAF83" s="86"/>
      <c r="HAG83" s="86"/>
      <c r="HAH83" s="86"/>
      <c r="HAI83" s="86"/>
      <c r="HAJ83" s="86"/>
      <c r="HAK83" s="86"/>
      <c r="HAL83" s="86"/>
      <c r="HAM83" s="86"/>
      <c r="HAN83" s="86"/>
      <c r="HAO83" s="86"/>
      <c r="HAP83" s="86"/>
      <c r="HAQ83" s="86"/>
      <c r="HAR83" s="86"/>
      <c r="HAS83" s="86"/>
      <c r="HAT83" s="86"/>
      <c r="HAU83" s="86"/>
      <c r="HAV83" s="86"/>
      <c r="HAW83" s="86"/>
      <c r="HAX83" s="86"/>
      <c r="HAY83" s="86"/>
      <c r="HAZ83" s="86"/>
      <c r="HBA83" s="86"/>
      <c r="HBB83" s="86"/>
      <c r="HBC83" s="86"/>
      <c r="HBD83" s="86"/>
      <c r="HBE83" s="86"/>
      <c r="HBF83" s="86"/>
      <c r="HBG83" s="86"/>
      <c r="HBH83" s="86"/>
      <c r="HBI83" s="86"/>
      <c r="HBJ83" s="86"/>
      <c r="HBK83" s="86"/>
      <c r="HBL83" s="86"/>
      <c r="HBM83" s="86"/>
      <c r="HBN83" s="86"/>
      <c r="HBO83" s="86"/>
      <c r="HBP83" s="86"/>
      <c r="HBQ83" s="86"/>
      <c r="HBR83" s="86"/>
      <c r="HBS83" s="86"/>
      <c r="HBT83" s="86"/>
      <c r="HBU83" s="86"/>
      <c r="HBV83" s="86"/>
      <c r="HBW83" s="86"/>
      <c r="HBX83" s="86"/>
      <c r="HBY83" s="86"/>
      <c r="HBZ83" s="86"/>
      <c r="HCA83" s="86"/>
      <c r="HCB83" s="86"/>
      <c r="HCC83" s="86"/>
      <c r="HCD83" s="86"/>
      <c r="HCE83" s="86"/>
      <c r="HCF83" s="86"/>
      <c r="HCG83" s="86"/>
      <c r="HCH83" s="86"/>
      <c r="HCI83" s="86"/>
      <c r="HCJ83" s="86"/>
      <c r="HCK83" s="86"/>
      <c r="HCL83" s="86"/>
      <c r="HCM83" s="86"/>
      <c r="HCN83" s="86"/>
      <c r="HCO83" s="86"/>
      <c r="HCP83" s="86"/>
      <c r="HCQ83" s="86"/>
      <c r="HCR83" s="86"/>
      <c r="HCS83" s="86"/>
      <c r="HCT83" s="86"/>
      <c r="HCU83" s="86"/>
      <c r="HCV83" s="86"/>
      <c r="HCW83" s="86"/>
      <c r="HCX83" s="86"/>
      <c r="HCY83" s="86"/>
      <c r="HCZ83" s="86"/>
      <c r="HDA83" s="86"/>
      <c r="HDB83" s="86"/>
      <c r="HDC83" s="86"/>
      <c r="HDD83" s="86"/>
      <c r="HDE83" s="86"/>
      <c r="HDF83" s="86"/>
      <c r="HDG83" s="86"/>
      <c r="HDH83" s="86"/>
      <c r="HDI83" s="86"/>
      <c r="HDJ83" s="86"/>
      <c r="HDK83" s="86"/>
      <c r="HDL83" s="86"/>
      <c r="HDM83" s="86"/>
      <c r="HDN83" s="86"/>
      <c r="HDO83" s="86"/>
      <c r="HDP83" s="86"/>
      <c r="HDQ83" s="86"/>
      <c r="HDR83" s="86"/>
      <c r="HDS83" s="86"/>
      <c r="HDT83" s="86"/>
      <c r="HDU83" s="86"/>
      <c r="HDV83" s="86"/>
      <c r="HDW83" s="86"/>
      <c r="HDX83" s="86"/>
      <c r="HDY83" s="86"/>
      <c r="HDZ83" s="86"/>
      <c r="HEA83" s="86"/>
      <c r="HEB83" s="86"/>
      <c r="HEC83" s="86"/>
      <c r="HED83" s="86"/>
      <c r="HEE83" s="86"/>
      <c r="HEF83" s="86"/>
      <c r="HEG83" s="86"/>
      <c r="HEH83" s="86"/>
      <c r="HEI83" s="86"/>
      <c r="HEJ83" s="86"/>
      <c r="HEK83" s="86"/>
      <c r="HEL83" s="86"/>
      <c r="HEM83" s="86"/>
      <c r="HEN83" s="86"/>
      <c r="HEO83" s="86"/>
      <c r="HEP83" s="86"/>
      <c r="HEQ83" s="86"/>
      <c r="HER83" s="86"/>
      <c r="HES83" s="86"/>
      <c r="HET83" s="86"/>
      <c r="HEU83" s="86"/>
      <c r="HEV83" s="86"/>
      <c r="HEW83" s="86"/>
      <c r="HEX83" s="86"/>
      <c r="HEY83" s="86"/>
      <c r="HEZ83" s="86"/>
      <c r="HFA83" s="86"/>
      <c r="HFB83" s="86"/>
      <c r="HFC83" s="86"/>
      <c r="HFD83" s="86"/>
      <c r="HFE83" s="86"/>
      <c r="HFF83" s="86"/>
      <c r="HFG83" s="86"/>
      <c r="HFH83" s="86"/>
      <c r="HFI83" s="86"/>
      <c r="HFJ83" s="86"/>
      <c r="HFK83" s="86"/>
      <c r="HFL83" s="86"/>
      <c r="HFM83" s="86"/>
      <c r="HFN83" s="86"/>
      <c r="HFO83" s="86"/>
      <c r="HFP83" s="86"/>
      <c r="HFQ83" s="86"/>
      <c r="HFR83" s="86"/>
      <c r="HFS83" s="86"/>
      <c r="HFT83" s="86"/>
      <c r="HFU83" s="86"/>
      <c r="HFV83" s="86"/>
      <c r="HFW83" s="86"/>
      <c r="HFX83" s="86"/>
      <c r="HFY83" s="86"/>
      <c r="HFZ83" s="86"/>
      <c r="HGA83" s="86"/>
      <c r="HGB83" s="86"/>
      <c r="HGC83" s="86"/>
      <c r="HGD83" s="86"/>
      <c r="HGE83" s="86"/>
      <c r="HGF83" s="86"/>
      <c r="HGG83" s="86"/>
      <c r="HGH83" s="86"/>
      <c r="HGI83" s="86"/>
      <c r="HGJ83" s="86"/>
      <c r="HGK83" s="86"/>
      <c r="HGL83" s="86"/>
      <c r="HGM83" s="86"/>
      <c r="HGN83" s="86"/>
      <c r="HGO83" s="86"/>
      <c r="HGP83" s="86"/>
      <c r="HGQ83" s="86"/>
      <c r="HGR83" s="86"/>
      <c r="HGS83" s="86"/>
      <c r="HGT83" s="86"/>
      <c r="HGU83" s="86"/>
      <c r="HGV83" s="86"/>
      <c r="HGW83" s="86"/>
      <c r="HGX83" s="86"/>
      <c r="HGY83" s="86"/>
      <c r="HGZ83" s="86"/>
      <c r="HHA83" s="86"/>
      <c r="HHB83" s="86"/>
      <c r="HHC83" s="86"/>
      <c r="HHD83" s="86"/>
      <c r="HHE83" s="86"/>
      <c r="HHF83" s="86"/>
      <c r="HHG83" s="86"/>
      <c r="HHH83" s="86"/>
      <c r="HHI83" s="86"/>
      <c r="HHJ83" s="86"/>
      <c r="HHK83" s="86"/>
      <c r="HHL83" s="86"/>
      <c r="HHM83" s="86"/>
      <c r="HHN83" s="86"/>
      <c r="HHO83" s="86"/>
      <c r="HHP83" s="86"/>
      <c r="HHQ83" s="86"/>
      <c r="HHR83" s="86"/>
      <c r="HHS83" s="86"/>
      <c r="HHT83" s="86"/>
      <c r="HHU83" s="86"/>
      <c r="HHV83" s="86"/>
      <c r="HHW83" s="86"/>
      <c r="HHX83" s="86"/>
      <c r="HHY83" s="86"/>
      <c r="HHZ83" s="86"/>
      <c r="HIA83" s="86"/>
      <c r="HIB83" s="86"/>
      <c r="HIC83" s="86"/>
      <c r="HID83" s="86"/>
      <c r="HIE83" s="86"/>
      <c r="HIF83" s="86"/>
      <c r="HIG83" s="86"/>
      <c r="HIH83" s="86"/>
      <c r="HII83" s="86"/>
      <c r="HIJ83" s="86"/>
      <c r="HIK83" s="86"/>
      <c r="HIL83" s="86"/>
      <c r="HIM83" s="86"/>
      <c r="HIN83" s="86"/>
      <c r="HIO83" s="86"/>
      <c r="HIP83" s="86"/>
      <c r="HIQ83" s="86"/>
      <c r="HIR83" s="86"/>
      <c r="HIS83" s="86"/>
      <c r="HIT83" s="86"/>
      <c r="HIU83" s="86"/>
      <c r="HIV83" s="86"/>
      <c r="HIW83" s="86"/>
      <c r="HIX83" s="86"/>
      <c r="HIY83" s="86"/>
      <c r="HIZ83" s="86"/>
      <c r="HJA83" s="86"/>
      <c r="HJB83" s="86"/>
      <c r="HJC83" s="86"/>
      <c r="HJD83" s="86"/>
      <c r="HJE83" s="86"/>
      <c r="HJF83" s="86"/>
      <c r="HJG83" s="86"/>
      <c r="HJH83" s="86"/>
      <c r="HJI83" s="86"/>
      <c r="HJJ83" s="86"/>
      <c r="HJK83" s="86"/>
      <c r="HJL83" s="86"/>
      <c r="HJM83" s="86"/>
      <c r="HJN83" s="86"/>
      <c r="HJO83" s="86"/>
      <c r="HJP83" s="86"/>
      <c r="HJQ83" s="86"/>
      <c r="HJR83" s="86"/>
      <c r="HJS83" s="86"/>
      <c r="HJT83" s="86"/>
      <c r="HJU83" s="86"/>
      <c r="HJV83" s="86"/>
      <c r="HJW83" s="86"/>
      <c r="HJX83" s="86"/>
      <c r="HJY83" s="86"/>
      <c r="HJZ83" s="86"/>
      <c r="HKA83" s="86"/>
      <c r="HKB83" s="86"/>
      <c r="HKC83" s="86"/>
      <c r="HKD83" s="86"/>
      <c r="HKE83" s="86"/>
      <c r="HKF83" s="86"/>
      <c r="HKG83" s="86"/>
      <c r="HKH83" s="86"/>
      <c r="HKI83" s="86"/>
      <c r="HKJ83" s="86"/>
      <c r="HKK83" s="86"/>
      <c r="HKL83" s="86"/>
      <c r="HKM83" s="86"/>
      <c r="HKN83" s="86"/>
      <c r="HKO83" s="86"/>
      <c r="HKP83" s="86"/>
      <c r="HKQ83" s="86"/>
      <c r="HKR83" s="86"/>
      <c r="HKS83" s="86"/>
      <c r="HKT83" s="86"/>
      <c r="HKU83" s="86"/>
      <c r="HKV83" s="86"/>
      <c r="HKW83" s="86"/>
      <c r="HKX83" s="86"/>
      <c r="HKY83" s="86"/>
      <c r="HKZ83" s="86"/>
      <c r="HLA83" s="86"/>
      <c r="HLB83" s="86"/>
      <c r="HLC83" s="86"/>
      <c r="HLD83" s="86"/>
      <c r="HLE83" s="86"/>
      <c r="HLF83" s="86"/>
      <c r="HLG83" s="86"/>
      <c r="HLH83" s="86"/>
      <c r="HLI83" s="86"/>
      <c r="HLJ83" s="86"/>
      <c r="HLK83" s="86"/>
      <c r="HLL83" s="86"/>
      <c r="HLM83" s="86"/>
      <c r="HLN83" s="86"/>
      <c r="HLO83" s="86"/>
      <c r="HLP83" s="86"/>
      <c r="HLQ83" s="86"/>
      <c r="HLR83" s="86"/>
      <c r="HLS83" s="86"/>
      <c r="HLT83" s="86"/>
      <c r="HLU83" s="86"/>
      <c r="HLV83" s="86"/>
      <c r="HLW83" s="86"/>
      <c r="HLX83" s="86"/>
      <c r="HLY83" s="86"/>
      <c r="HLZ83" s="86"/>
      <c r="HMA83" s="86"/>
      <c r="HMB83" s="86"/>
      <c r="HMC83" s="86"/>
      <c r="HMD83" s="86"/>
      <c r="HME83" s="86"/>
      <c r="HMF83" s="86"/>
      <c r="HMG83" s="86"/>
      <c r="HMH83" s="86"/>
      <c r="HMI83" s="86"/>
      <c r="HMJ83" s="86"/>
      <c r="HMK83" s="86"/>
      <c r="HML83" s="86"/>
      <c r="HMM83" s="86"/>
      <c r="HMN83" s="86"/>
      <c r="HMO83" s="86"/>
      <c r="HMP83" s="86"/>
      <c r="HMQ83" s="86"/>
      <c r="HMR83" s="86"/>
      <c r="HMS83" s="86"/>
      <c r="HMT83" s="86"/>
      <c r="HMU83" s="86"/>
      <c r="HMV83" s="86"/>
      <c r="HMW83" s="86"/>
      <c r="HMX83" s="86"/>
      <c r="HMY83" s="86"/>
      <c r="HMZ83" s="86"/>
      <c r="HNA83" s="86"/>
      <c r="HNB83" s="86"/>
      <c r="HNC83" s="86"/>
      <c r="HND83" s="86"/>
      <c r="HNE83" s="86"/>
      <c r="HNF83" s="86"/>
      <c r="HNG83" s="86"/>
      <c r="HNH83" s="86"/>
      <c r="HNI83" s="86"/>
      <c r="HNJ83" s="86"/>
      <c r="HNK83" s="86"/>
      <c r="HNL83" s="86"/>
      <c r="HNM83" s="86"/>
      <c r="HNN83" s="86"/>
      <c r="HNO83" s="86"/>
      <c r="HNP83" s="86"/>
      <c r="HNQ83" s="86"/>
      <c r="HNR83" s="86"/>
      <c r="HNS83" s="86"/>
      <c r="HNT83" s="86"/>
      <c r="HNU83" s="86"/>
      <c r="HNV83" s="86"/>
      <c r="HNW83" s="86"/>
      <c r="HNX83" s="86"/>
      <c r="HNY83" s="86"/>
      <c r="HNZ83" s="86"/>
      <c r="HOA83" s="86"/>
      <c r="HOB83" s="86"/>
      <c r="HOC83" s="86"/>
      <c r="HOD83" s="86"/>
      <c r="HOE83" s="86"/>
      <c r="HOF83" s="86"/>
      <c r="HOG83" s="86"/>
      <c r="HOH83" s="86"/>
      <c r="HOI83" s="86"/>
      <c r="HOJ83" s="86"/>
      <c r="HOK83" s="86"/>
      <c r="HOL83" s="86"/>
      <c r="HOM83" s="86"/>
      <c r="HON83" s="86"/>
      <c r="HOO83" s="86"/>
      <c r="HOP83" s="86"/>
      <c r="HOQ83" s="86"/>
      <c r="HOR83" s="86"/>
      <c r="HOS83" s="86"/>
      <c r="HOT83" s="86"/>
      <c r="HOU83" s="86"/>
      <c r="HOV83" s="86"/>
      <c r="HOW83" s="86"/>
      <c r="HOX83" s="86"/>
      <c r="HOY83" s="86"/>
      <c r="HOZ83" s="86"/>
      <c r="HPA83" s="86"/>
      <c r="HPB83" s="86"/>
      <c r="HPC83" s="86"/>
      <c r="HPD83" s="86"/>
      <c r="HPE83" s="86"/>
      <c r="HPF83" s="86"/>
      <c r="HPG83" s="86"/>
      <c r="HPH83" s="86"/>
      <c r="HPI83" s="86"/>
      <c r="HPJ83" s="86"/>
      <c r="HPK83" s="86"/>
      <c r="HPL83" s="86"/>
      <c r="HPM83" s="86"/>
      <c r="HPN83" s="86"/>
      <c r="HPO83" s="86"/>
      <c r="HPP83" s="86"/>
      <c r="HPQ83" s="86"/>
      <c r="HPR83" s="86"/>
      <c r="HPS83" s="86"/>
      <c r="HPT83" s="86"/>
      <c r="HPU83" s="86"/>
      <c r="HPV83" s="86"/>
      <c r="HPW83" s="86"/>
      <c r="HPX83" s="86"/>
      <c r="HPY83" s="86"/>
      <c r="HPZ83" s="86"/>
      <c r="HQA83" s="86"/>
      <c r="HQB83" s="86"/>
      <c r="HQC83" s="86"/>
      <c r="HQD83" s="86"/>
      <c r="HQE83" s="86"/>
      <c r="HQF83" s="86"/>
      <c r="HQG83" s="86"/>
      <c r="HQH83" s="86"/>
      <c r="HQI83" s="86"/>
      <c r="HQJ83" s="86"/>
      <c r="HQK83" s="86"/>
      <c r="HQL83" s="86"/>
      <c r="HQM83" s="86"/>
      <c r="HQN83" s="86"/>
      <c r="HQO83" s="86"/>
      <c r="HQP83" s="86"/>
      <c r="HQQ83" s="86"/>
      <c r="HQR83" s="86"/>
      <c r="HQS83" s="86"/>
      <c r="HQT83" s="86"/>
      <c r="HQU83" s="86"/>
      <c r="HQV83" s="86"/>
      <c r="HQW83" s="86"/>
      <c r="HQX83" s="86"/>
      <c r="HQY83" s="86"/>
      <c r="HQZ83" s="86"/>
      <c r="HRA83" s="86"/>
      <c r="HRB83" s="86"/>
      <c r="HRC83" s="86"/>
      <c r="HRD83" s="86"/>
      <c r="HRE83" s="86"/>
      <c r="HRF83" s="86"/>
      <c r="HRG83" s="86"/>
      <c r="HRH83" s="86"/>
      <c r="HRI83" s="86"/>
      <c r="HRJ83" s="86"/>
      <c r="HRK83" s="86"/>
      <c r="HRL83" s="86"/>
      <c r="HRM83" s="86"/>
      <c r="HRN83" s="86"/>
      <c r="HRO83" s="86"/>
      <c r="HRP83" s="86"/>
      <c r="HRQ83" s="86"/>
      <c r="HRR83" s="86"/>
      <c r="HRS83" s="86"/>
      <c r="HRT83" s="86"/>
      <c r="HRU83" s="86"/>
      <c r="HRV83" s="86"/>
      <c r="HRW83" s="86"/>
      <c r="HRX83" s="86"/>
      <c r="HRY83" s="86"/>
      <c r="HRZ83" s="86"/>
      <c r="HSA83" s="86"/>
      <c r="HSB83" s="86"/>
      <c r="HSC83" s="86"/>
      <c r="HSD83" s="86"/>
      <c r="HSE83" s="86"/>
      <c r="HSF83" s="86"/>
      <c r="HSG83" s="86"/>
      <c r="HSH83" s="86"/>
      <c r="HSI83" s="86"/>
      <c r="HSJ83" s="86"/>
      <c r="HSK83" s="86"/>
      <c r="HSL83" s="86"/>
      <c r="HSM83" s="86"/>
      <c r="HSN83" s="86"/>
      <c r="HSO83" s="86"/>
      <c r="HSP83" s="86"/>
      <c r="HSQ83" s="86"/>
      <c r="HSR83" s="86"/>
      <c r="HSS83" s="86"/>
      <c r="HST83" s="86"/>
      <c r="HSU83" s="86"/>
      <c r="HSV83" s="86"/>
      <c r="HSW83" s="86"/>
      <c r="HSX83" s="86"/>
      <c r="HSY83" s="86"/>
      <c r="HSZ83" s="86"/>
      <c r="HTA83" s="86"/>
      <c r="HTB83" s="86"/>
      <c r="HTC83" s="86"/>
      <c r="HTD83" s="86"/>
      <c r="HTE83" s="86"/>
      <c r="HTF83" s="86"/>
      <c r="HTG83" s="86"/>
      <c r="HTH83" s="86"/>
      <c r="HTI83" s="86"/>
      <c r="HTJ83" s="86"/>
      <c r="HTK83" s="86"/>
      <c r="HTL83" s="86"/>
      <c r="HTM83" s="86"/>
      <c r="HTN83" s="86"/>
      <c r="HTO83" s="86"/>
      <c r="HTP83" s="86"/>
      <c r="HTQ83" s="86"/>
      <c r="HTR83" s="86"/>
      <c r="HTS83" s="86"/>
      <c r="HTT83" s="86"/>
      <c r="HTU83" s="86"/>
      <c r="HTV83" s="86"/>
      <c r="HTW83" s="86"/>
      <c r="HTX83" s="86"/>
      <c r="HTY83" s="86"/>
      <c r="HTZ83" s="86"/>
      <c r="HUA83" s="86"/>
      <c r="HUB83" s="86"/>
      <c r="HUC83" s="86"/>
      <c r="HUD83" s="86"/>
      <c r="HUE83" s="86"/>
      <c r="HUF83" s="86"/>
      <c r="HUG83" s="86"/>
      <c r="HUH83" s="86"/>
      <c r="HUI83" s="86"/>
      <c r="HUJ83" s="86"/>
      <c r="HUK83" s="86"/>
      <c r="HUL83" s="86"/>
      <c r="HUM83" s="86"/>
      <c r="HUN83" s="86"/>
      <c r="HUO83" s="86"/>
      <c r="HUP83" s="86"/>
      <c r="HUQ83" s="86"/>
      <c r="HUR83" s="86"/>
      <c r="HUS83" s="86"/>
      <c r="HUT83" s="86"/>
      <c r="HUU83" s="86"/>
      <c r="HUV83" s="86"/>
      <c r="HUW83" s="86"/>
      <c r="HUX83" s="86"/>
      <c r="HUY83" s="86"/>
      <c r="HUZ83" s="86"/>
      <c r="HVA83" s="86"/>
      <c r="HVB83" s="86"/>
      <c r="HVC83" s="86"/>
      <c r="HVD83" s="86"/>
      <c r="HVE83" s="86"/>
      <c r="HVF83" s="86"/>
      <c r="HVG83" s="86"/>
      <c r="HVH83" s="86"/>
      <c r="HVI83" s="86"/>
      <c r="HVJ83" s="86"/>
      <c r="HVK83" s="86"/>
      <c r="HVL83" s="86"/>
      <c r="HVM83" s="86"/>
      <c r="HVN83" s="86"/>
      <c r="HVO83" s="86"/>
      <c r="HVP83" s="86"/>
      <c r="HVQ83" s="86"/>
      <c r="HVR83" s="86"/>
      <c r="HVS83" s="86"/>
      <c r="HVT83" s="86"/>
      <c r="HVU83" s="86"/>
      <c r="HVV83" s="86"/>
      <c r="HVW83" s="86"/>
      <c r="HVX83" s="86"/>
      <c r="HVY83" s="86"/>
      <c r="HVZ83" s="86"/>
      <c r="HWA83" s="86"/>
      <c r="HWB83" s="86"/>
      <c r="HWC83" s="86"/>
      <c r="HWD83" s="86"/>
      <c r="HWE83" s="86"/>
      <c r="HWF83" s="86"/>
      <c r="HWG83" s="86"/>
      <c r="HWH83" s="86"/>
      <c r="HWI83" s="86"/>
      <c r="HWJ83" s="86"/>
      <c r="HWK83" s="86"/>
      <c r="HWL83" s="86"/>
      <c r="HWM83" s="86"/>
      <c r="HWN83" s="86"/>
      <c r="HWO83" s="86"/>
      <c r="HWP83" s="86"/>
      <c r="HWQ83" s="86"/>
      <c r="HWR83" s="86"/>
      <c r="HWS83" s="86"/>
      <c r="HWT83" s="86"/>
      <c r="HWU83" s="86"/>
      <c r="HWV83" s="86"/>
      <c r="HWW83" s="86"/>
      <c r="HWX83" s="86"/>
      <c r="HWY83" s="86"/>
      <c r="HWZ83" s="86"/>
      <c r="HXA83" s="86"/>
      <c r="HXB83" s="86"/>
      <c r="HXC83" s="86"/>
      <c r="HXD83" s="86"/>
      <c r="HXE83" s="86"/>
      <c r="HXF83" s="86"/>
      <c r="HXG83" s="86"/>
      <c r="HXH83" s="86"/>
      <c r="HXI83" s="86"/>
      <c r="HXJ83" s="86"/>
      <c r="HXK83" s="86"/>
      <c r="HXL83" s="86"/>
      <c r="HXM83" s="86"/>
      <c r="HXN83" s="86"/>
      <c r="HXO83" s="86"/>
      <c r="HXP83" s="86"/>
      <c r="HXQ83" s="86"/>
      <c r="HXR83" s="86"/>
      <c r="HXS83" s="86"/>
      <c r="HXT83" s="86"/>
      <c r="HXU83" s="86"/>
      <c r="HXV83" s="86"/>
      <c r="HXW83" s="86"/>
      <c r="HXX83" s="86"/>
      <c r="HXY83" s="86"/>
      <c r="HXZ83" s="86"/>
      <c r="HYA83" s="86"/>
      <c r="HYB83" s="86"/>
      <c r="HYC83" s="86"/>
      <c r="HYD83" s="86"/>
      <c r="HYE83" s="86"/>
      <c r="HYF83" s="86"/>
      <c r="HYG83" s="86"/>
      <c r="HYH83" s="86"/>
      <c r="HYI83" s="86"/>
      <c r="HYJ83" s="86"/>
      <c r="HYK83" s="86"/>
      <c r="HYL83" s="86"/>
      <c r="HYM83" s="86"/>
      <c r="HYN83" s="86"/>
      <c r="HYO83" s="86"/>
      <c r="HYP83" s="86"/>
      <c r="HYQ83" s="86"/>
      <c r="HYR83" s="86"/>
      <c r="HYS83" s="86"/>
      <c r="HYT83" s="86"/>
      <c r="HYU83" s="86"/>
      <c r="HYV83" s="86"/>
      <c r="HYW83" s="86"/>
      <c r="HYX83" s="86"/>
      <c r="HYY83" s="86"/>
      <c r="HYZ83" s="86"/>
      <c r="HZA83" s="86"/>
      <c r="HZB83" s="86"/>
      <c r="HZC83" s="86"/>
      <c r="HZD83" s="86"/>
      <c r="HZE83" s="86"/>
      <c r="HZF83" s="86"/>
      <c r="HZG83" s="86"/>
      <c r="HZH83" s="86"/>
      <c r="HZI83" s="86"/>
      <c r="HZJ83" s="86"/>
      <c r="HZK83" s="86"/>
      <c r="HZL83" s="86"/>
      <c r="HZM83" s="86"/>
      <c r="HZN83" s="86"/>
      <c r="HZO83" s="86"/>
      <c r="HZP83" s="86"/>
      <c r="HZQ83" s="86"/>
      <c r="HZR83" s="86"/>
      <c r="HZS83" s="86"/>
      <c r="HZT83" s="86"/>
      <c r="HZU83" s="86"/>
      <c r="HZV83" s="86"/>
      <c r="HZW83" s="86"/>
      <c r="HZX83" s="86"/>
      <c r="HZY83" s="86"/>
      <c r="HZZ83" s="86"/>
      <c r="IAA83" s="86"/>
      <c r="IAB83" s="86"/>
      <c r="IAC83" s="86"/>
      <c r="IAD83" s="86"/>
      <c r="IAE83" s="86"/>
      <c r="IAF83" s="86"/>
      <c r="IAG83" s="86"/>
      <c r="IAH83" s="86"/>
      <c r="IAI83" s="86"/>
      <c r="IAJ83" s="86"/>
      <c r="IAK83" s="86"/>
      <c r="IAL83" s="86"/>
      <c r="IAM83" s="86"/>
      <c r="IAN83" s="86"/>
      <c r="IAO83" s="86"/>
      <c r="IAP83" s="86"/>
      <c r="IAQ83" s="86"/>
      <c r="IAR83" s="86"/>
      <c r="IAS83" s="86"/>
      <c r="IAT83" s="86"/>
      <c r="IAU83" s="86"/>
      <c r="IAV83" s="86"/>
      <c r="IAW83" s="86"/>
      <c r="IAX83" s="86"/>
      <c r="IAY83" s="86"/>
      <c r="IAZ83" s="86"/>
      <c r="IBA83" s="86"/>
      <c r="IBB83" s="86"/>
      <c r="IBC83" s="86"/>
      <c r="IBD83" s="86"/>
      <c r="IBE83" s="86"/>
      <c r="IBF83" s="86"/>
      <c r="IBG83" s="86"/>
      <c r="IBH83" s="86"/>
      <c r="IBI83" s="86"/>
      <c r="IBJ83" s="86"/>
      <c r="IBK83" s="86"/>
      <c r="IBL83" s="86"/>
      <c r="IBM83" s="86"/>
      <c r="IBN83" s="86"/>
      <c r="IBO83" s="86"/>
      <c r="IBP83" s="86"/>
      <c r="IBQ83" s="86"/>
      <c r="IBR83" s="86"/>
      <c r="IBS83" s="86"/>
      <c r="IBT83" s="86"/>
      <c r="IBU83" s="86"/>
      <c r="IBV83" s="86"/>
      <c r="IBW83" s="86"/>
      <c r="IBX83" s="86"/>
      <c r="IBY83" s="86"/>
      <c r="IBZ83" s="86"/>
      <c r="ICA83" s="86"/>
      <c r="ICB83" s="86"/>
      <c r="ICC83" s="86"/>
      <c r="ICD83" s="86"/>
      <c r="ICE83" s="86"/>
      <c r="ICF83" s="86"/>
      <c r="ICG83" s="86"/>
      <c r="ICH83" s="86"/>
      <c r="ICI83" s="86"/>
      <c r="ICJ83" s="86"/>
      <c r="ICK83" s="86"/>
      <c r="ICL83" s="86"/>
      <c r="ICM83" s="86"/>
      <c r="ICN83" s="86"/>
      <c r="ICO83" s="86"/>
      <c r="ICP83" s="86"/>
      <c r="ICQ83" s="86"/>
      <c r="ICR83" s="86"/>
      <c r="ICS83" s="86"/>
      <c r="ICT83" s="86"/>
      <c r="ICU83" s="86"/>
      <c r="ICV83" s="86"/>
      <c r="ICW83" s="86"/>
      <c r="ICX83" s="86"/>
      <c r="ICY83" s="86"/>
      <c r="ICZ83" s="86"/>
      <c r="IDA83" s="86"/>
      <c r="IDB83" s="86"/>
      <c r="IDC83" s="86"/>
      <c r="IDD83" s="86"/>
      <c r="IDE83" s="86"/>
      <c r="IDF83" s="86"/>
      <c r="IDG83" s="86"/>
      <c r="IDH83" s="86"/>
      <c r="IDI83" s="86"/>
      <c r="IDJ83" s="86"/>
      <c r="IDK83" s="86"/>
      <c r="IDL83" s="86"/>
      <c r="IDM83" s="86"/>
      <c r="IDN83" s="86"/>
      <c r="IDO83" s="86"/>
      <c r="IDP83" s="86"/>
      <c r="IDQ83" s="86"/>
      <c r="IDR83" s="86"/>
      <c r="IDS83" s="86"/>
      <c r="IDT83" s="86"/>
      <c r="IDU83" s="86"/>
      <c r="IDV83" s="86"/>
      <c r="IDW83" s="86"/>
      <c r="IDX83" s="86"/>
      <c r="IDY83" s="86"/>
      <c r="IDZ83" s="86"/>
      <c r="IEA83" s="86"/>
      <c r="IEB83" s="86"/>
      <c r="IEC83" s="86"/>
      <c r="IED83" s="86"/>
      <c r="IEE83" s="86"/>
      <c r="IEF83" s="86"/>
      <c r="IEG83" s="86"/>
      <c r="IEH83" s="86"/>
      <c r="IEI83" s="86"/>
      <c r="IEJ83" s="86"/>
      <c r="IEK83" s="86"/>
      <c r="IEL83" s="86"/>
      <c r="IEM83" s="86"/>
      <c r="IEN83" s="86"/>
      <c r="IEO83" s="86"/>
      <c r="IEP83" s="86"/>
      <c r="IEQ83" s="86"/>
      <c r="IER83" s="86"/>
      <c r="IES83" s="86"/>
      <c r="IET83" s="86"/>
      <c r="IEU83" s="86"/>
      <c r="IEV83" s="86"/>
      <c r="IEW83" s="86"/>
      <c r="IEX83" s="86"/>
      <c r="IEY83" s="86"/>
      <c r="IEZ83" s="86"/>
      <c r="IFA83" s="86"/>
      <c r="IFB83" s="86"/>
      <c r="IFC83" s="86"/>
      <c r="IFD83" s="86"/>
      <c r="IFE83" s="86"/>
      <c r="IFF83" s="86"/>
      <c r="IFG83" s="86"/>
      <c r="IFH83" s="86"/>
      <c r="IFI83" s="86"/>
      <c r="IFJ83" s="86"/>
      <c r="IFK83" s="86"/>
      <c r="IFL83" s="86"/>
      <c r="IFM83" s="86"/>
      <c r="IFN83" s="86"/>
      <c r="IFO83" s="86"/>
      <c r="IFP83" s="86"/>
      <c r="IFQ83" s="86"/>
      <c r="IFR83" s="86"/>
      <c r="IFS83" s="86"/>
      <c r="IFT83" s="86"/>
      <c r="IFU83" s="86"/>
      <c r="IFV83" s="86"/>
      <c r="IFW83" s="86"/>
      <c r="IFX83" s="86"/>
      <c r="IFY83" s="86"/>
      <c r="IFZ83" s="86"/>
      <c r="IGA83" s="86"/>
      <c r="IGB83" s="86"/>
      <c r="IGC83" s="86"/>
      <c r="IGD83" s="86"/>
      <c r="IGE83" s="86"/>
      <c r="IGF83" s="86"/>
      <c r="IGG83" s="86"/>
      <c r="IGH83" s="86"/>
      <c r="IGI83" s="86"/>
      <c r="IGJ83" s="86"/>
      <c r="IGK83" s="86"/>
      <c r="IGL83" s="86"/>
      <c r="IGM83" s="86"/>
      <c r="IGN83" s="86"/>
      <c r="IGO83" s="86"/>
      <c r="IGP83" s="86"/>
      <c r="IGQ83" s="86"/>
      <c r="IGR83" s="86"/>
      <c r="IGS83" s="86"/>
      <c r="IGT83" s="86"/>
      <c r="IGU83" s="86"/>
      <c r="IGV83" s="86"/>
      <c r="IGW83" s="86"/>
      <c r="IGX83" s="86"/>
      <c r="IGY83" s="86"/>
      <c r="IGZ83" s="86"/>
      <c r="IHA83" s="86"/>
      <c r="IHB83" s="86"/>
      <c r="IHC83" s="86"/>
      <c r="IHD83" s="86"/>
      <c r="IHE83" s="86"/>
      <c r="IHF83" s="86"/>
      <c r="IHG83" s="86"/>
      <c r="IHH83" s="86"/>
      <c r="IHI83" s="86"/>
      <c r="IHJ83" s="86"/>
      <c r="IHK83" s="86"/>
      <c r="IHL83" s="86"/>
      <c r="IHM83" s="86"/>
      <c r="IHN83" s="86"/>
      <c r="IHO83" s="86"/>
      <c r="IHP83" s="86"/>
      <c r="IHQ83" s="86"/>
      <c r="IHR83" s="86"/>
      <c r="IHS83" s="86"/>
      <c r="IHT83" s="86"/>
      <c r="IHU83" s="86"/>
      <c r="IHV83" s="86"/>
      <c r="IHW83" s="86"/>
      <c r="IHX83" s="86"/>
      <c r="IHY83" s="86"/>
      <c r="IHZ83" s="86"/>
      <c r="IIA83" s="86"/>
      <c r="IIB83" s="86"/>
      <c r="IIC83" s="86"/>
      <c r="IID83" s="86"/>
      <c r="IIE83" s="86"/>
      <c r="IIF83" s="86"/>
      <c r="IIG83" s="86"/>
      <c r="IIH83" s="86"/>
      <c r="III83" s="86"/>
      <c r="IIJ83" s="86"/>
      <c r="IIK83" s="86"/>
      <c r="IIL83" s="86"/>
      <c r="IIM83" s="86"/>
      <c r="IIN83" s="86"/>
      <c r="IIO83" s="86"/>
      <c r="IIP83" s="86"/>
      <c r="IIQ83" s="86"/>
      <c r="IIR83" s="86"/>
      <c r="IIS83" s="86"/>
      <c r="IIT83" s="86"/>
      <c r="IIU83" s="86"/>
      <c r="IIV83" s="86"/>
      <c r="IIW83" s="86"/>
      <c r="IIX83" s="86"/>
      <c r="IIY83" s="86"/>
      <c r="IIZ83" s="86"/>
      <c r="IJA83" s="86"/>
      <c r="IJB83" s="86"/>
      <c r="IJC83" s="86"/>
      <c r="IJD83" s="86"/>
      <c r="IJE83" s="86"/>
      <c r="IJF83" s="86"/>
      <c r="IJG83" s="86"/>
      <c r="IJH83" s="86"/>
      <c r="IJI83" s="86"/>
      <c r="IJJ83" s="86"/>
      <c r="IJK83" s="86"/>
      <c r="IJL83" s="86"/>
      <c r="IJM83" s="86"/>
      <c r="IJN83" s="86"/>
      <c r="IJO83" s="86"/>
      <c r="IJP83" s="86"/>
      <c r="IJQ83" s="86"/>
      <c r="IJR83" s="86"/>
      <c r="IJS83" s="86"/>
      <c r="IJT83" s="86"/>
      <c r="IJU83" s="86"/>
      <c r="IJV83" s="86"/>
      <c r="IJW83" s="86"/>
      <c r="IJX83" s="86"/>
      <c r="IJY83" s="86"/>
      <c r="IJZ83" s="86"/>
      <c r="IKA83" s="86"/>
      <c r="IKB83" s="86"/>
      <c r="IKC83" s="86"/>
      <c r="IKD83" s="86"/>
      <c r="IKE83" s="86"/>
      <c r="IKF83" s="86"/>
      <c r="IKG83" s="86"/>
      <c r="IKH83" s="86"/>
      <c r="IKI83" s="86"/>
      <c r="IKJ83" s="86"/>
      <c r="IKK83" s="86"/>
      <c r="IKL83" s="86"/>
      <c r="IKM83" s="86"/>
      <c r="IKN83" s="86"/>
      <c r="IKO83" s="86"/>
      <c r="IKP83" s="86"/>
      <c r="IKQ83" s="86"/>
      <c r="IKR83" s="86"/>
      <c r="IKS83" s="86"/>
      <c r="IKT83" s="86"/>
      <c r="IKU83" s="86"/>
      <c r="IKV83" s="86"/>
      <c r="IKW83" s="86"/>
      <c r="IKX83" s="86"/>
      <c r="IKY83" s="86"/>
      <c r="IKZ83" s="86"/>
      <c r="ILA83" s="86"/>
      <c r="ILB83" s="86"/>
      <c r="ILC83" s="86"/>
      <c r="ILD83" s="86"/>
      <c r="ILE83" s="86"/>
      <c r="ILF83" s="86"/>
      <c r="ILG83" s="86"/>
      <c r="ILH83" s="86"/>
      <c r="ILI83" s="86"/>
      <c r="ILJ83" s="86"/>
      <c r="ILK83" s="86"/>
      <c r="ILL83" s="86"/>
      <c r="ILM83" s="86"/>
      <c r="ILN83" s="86"/>
      <c r="ILO83" s="86"/>
      <c r="ILP83" s="86"/>
      <c r="ILQ83" s="86"/>
      <c r="ILR83" s="86"/>
      <c r="ILS83" s="86"/>
      <c r="ILT83" s="86"/>
      <c r="ILU83" s="86"/>
      <c r="ILV83" s="86"/>
      <c r="ILW83" s="86"/>
      <c r="ILX83" s="86"/>
      <c r="ILY83" s="86"/>
      <c r="ILZ83" s="86"/>
      <c r="IMA83" s="86"/>
      <c r="IMB83" s="86"/>
      <c r="IMC83" s="86"/>
      <c r="IMD83" s="86"/>
      <c r="IME83" s="86"/>
      <c r="IMF83" s="86"/>
      <c r="IMG83" s="86"/>
      <c r="IMH83" s="86"/>
      <c r="IMI83" s="86"/>
      <c r="IMJ83" s="86"/>
      <c r="IMK83" s="86"/>
      <c r="IML83" s="86"/>
      <c r="IMM83" s="86"/>
      <c r="IMN83" s="86"/>
      <c r="IMO83" s="86"/>
      <c r="IMP83" s="86"/>
      <c r="IMQ83" s="86"/>
      <c r="IMR83" s="86"/>
      <c r="IMS83" s="86"/>
      <c r="IMT83" s="86"/>
      <c r="IMU83" s="86"/>
      <c r="IMV83" s="86"/>
      <c r="IMW83" s="86"/>
      <c r="IMX83" s="86"/>
      <c r="IMY83" s="86"/>
      <c r="IMZ83" s="86"/>
      <c r="INA83" s="86"/>
      <c r="INB83" s="86"/>
      <c r="INC83" s="86"/>
      <c r="IND83" s="86"/>
      <c r="INE83" s="86"/>
      <c r="INF83" s="86"/>
      <c r="ING83" s="86"/>
      <c r="INH83" s="86"/>
      <c r="INI83" s="86"/>
      <c r="INJ83" s="86"/>
      <c r="INK83" s="86"/>
      <c r="INL83" s="86"/>
      <c r="INM83" s="86"/>
      <c r="INN83" s="86"/>
      <c r="INO83" s="86"/>
      <c r="INP83" s="86"/>
      <c r="INQ83" s="86"/>
      <c r="INR83" s="86"/>
      <c r="INS83" s="86"/>
      <c r="INT83" s="86"/>
      <c r="INU83" s="86"/>
      <c r="INV83" s="86"/>
      <c r="INW83" s="86"/>
      <c r="INX83" s="86"/>
      <c r="INY83" s="86"/>
      <c r="INZ83" s="86"/>
      <c r="IOA83" s="86"/>
      <c r="IOB83" s="86"/>
      <c r="IOC83" s="86"/>
      <c r="IOD83" s="86"/>
      <c r="IOE83" s="86"/>
      <c r="IOF83" s="86"/>
      <c r="IOG83" s="86"/>
      <c r="IOH83" s="86"/>
      <c r="IOI83" s="86"/>
      <c r="IOJ83" s="86"/>
      <c r="IOK83" s="86"/>
      <c r="IOL83" s="86"/>
      <c r="IOM83" s="86"/>
      <c r="ION83" s="86"/>
      <c r="IOO83" s="86"/>
      <c r="IOP83" s="86"/>
      <c r="IOQ83" s="86"/>
      <c r="IOR83" s="86"/>
      <c r="IOS83" s="86"/>
      <c r="IOT83" s="86"/>
      <c r="IOU83" s="86"/>
      <c r="IOV83" s="86"/>
      <c r="IOW83" s="86"/>
      <c r="IOX83" s="86"/>
      <c r="IOY83" s="86"/>
      <c r="IOZ83" s="86"/>
      <c r="IPA83" s="86"/>
      <c r="IPB83" s="86"/>
      <c r="IPC83" s="86"/>
      <c r="IPD83" s="86"/>
      <c r="IPE83" s="86"/>
      <c r="IPF83" s="86"/>
      <c r="IPG83" s="86"/>
      <c r="IPH83" s="86"/>
      <c r="IPI83" s="86"/>
      <c r="IPJ83" s="86"/>
      <c r="IPK83" s="86"/>
      <c r="IPL83" s="86"/>
      <c r="IPM83" s="86"/>
      <c r="IPN83" s="86"/>
      <c r="IPO83" s="86"/>
      <c r="IPP83" s="86"/>
      <c r="IPQ83" s="86"/>
      <c r="IPR83" s="86"/>
      <c r="IPS83" s="86"/>
      <c r="IPT83" s="86"/>
      <c r="IPU83" s="86"/>
      <c r="IPV83" s="86"/>
      <c r="IPW83" s="86"/>
      <c r="IPX83" s="86"/>
      <c r="IPY83" s="86"/>
      <c r="IPZ83" s="86"/>
      <c r="IQA83" s="86"/>
      <c r="IQB83" s="86"/>
      <c r="IQC83" s="86"/>
      <c r="IQD83" s="86"/>
      <c r="IQE83" s="86"/>
      <c r="IQF83" s="86"/>
      <c r="IQG83" s="86"/>
      <c r="IQH83" s="86"/>
      <c r="IQI83" s="86"/>
      <c r="IQJ83" s="86"/>
      <c r="IQK83" s="86"/>
      <c r="IQL83" s="86"/>
      <c r="IQM83" s="86"/>
      <c r="IQN83" s="86"/>
      <c r="IQO83" s="86"/>
      <c r="IQP83" s="86"/>
      <c r="IQQ83" s="86"/>
      <c r="IQR83" s="86"/>
      <c r="IQS83" s="86"/>
      <c r="IQT83" s="86"/>
      <c r="IQU83" s="86"/>
      <c r="IQV83" s="86"/>
      <c r="IQW83" s="86"/>
      <c r="IQX83" s="86"/>
      <c r="IQY83" s="86"/>
      <c r="IQZ83" s="86"/>
      <c r="IRA83" s="86"/>
      <c r="IRB83" s="86"/>
      <c r="IRC83" s="86"/>
      <c r="IRD83" s="86"/>
      <c r="IRE83" s="86"/>
      <c r="IRF83" s="86"/>
      <c r="IRG83" s="86"/>
      <c r="IRH83" s="86"/>
      <c r="IRI83" s="86"/>
      <c r="IRJ83" s="86"/>
      <c r="IRK83" s="86"/>
      <c r="IRL83" s="86"/>
      <c r="IRM83" s="86"/>
      <c r="IRN83" s="86"/>
      <c r="IRO83" s="86"/>
      <c r="IRP83" s="86"/>
      <c r="IRQ83" s="86"/>
      <c r="IRR83" s="86"/>
      <c r="IRS83" s="86"/>
      <c r="IRT83" s="86"/>
      <c r="IRU83" s="86"/>
      <c r="IRV83" s="86"/>
      <c r="IRW83" s="86"/>
      <c r="IRX83" s="86"/>
      <c r="IRY83" s="86"/>
      <c r="IRZ83" s="86"/>
      <c r="ISA83" s="86"/>
      <c r="ISB83" s="86"/>
      <c r="ISC83" s="86"/>
      <c r="ISD83" s="86"/>
      <c r="ISE83" s="86"/>
      <c r="ISF83" s="86"/>
      <c r="ISG83" s="86"/>
      <c r="ISH83" s="86"/>
      <c r="ISI83" s="86"/>
      <c r="ISJ83" s="86"/>
      <c r="ISK83" s="86"/>
      <c r="ISL83" s="86"/>
      <c r="ISM83" s="86"/>
      <c r="ISN83" s="86"/>
      <c r="ISO83" s="86"/>
      <c r="ISP83" s="86"/>
      <c r="ISQ83" s="86"/>
      <c r="ISR83" s="86"/>
      <c r="ISS83" s="86"/>
      <c r="IST83" s="86"/>
      <c r="ISU83" s="86"/>
      <c r="ISV83" s="86"/>
      <c r="ISW83" s="86"/>
      <c r="ISX83" s="86"/>
      <c r="ISY83" s="86"/>
      <c r="ISZ83" s="86"/>
      <c r="ITA83" s="86"/>
      <c r="ITB83" s="86"/>
      <c r="ITC83" s="86"/>
      <c r="ITD83" s="86"/>
      <c r="ITE83" s="86"/>
      <c r="ITF83" s="86"/>
      <c r="ITG83" s="86"/>
      <c r="ITH83" s="86"/>
      <c r="ITI83" s="86"/>
      <c r="ITJ83" s="86"/>
      <c r="ITK83" s="86"/>
      <c r="ITL83" s="86"/>
      <c r="ITM83" s="86"/>
      <c r="ITN83" s="86"/>
      <c r="ITO83" s="86"/>
      <c r="ITP83" s="86"/>
      <c r="ITQ83" s="86"/>
      <c r="ITR83" s="86"/>
      <c r="ITS83" s="86"/>
      <c r="ITT83" s="86"/>
      <c r="ITU83" s="86"/>
      <c r="ITV83" s="86"/>
      <c r="ITW83" s="86"/>
      <c r="ITX83" s="86"/>
      <c r="ITY83" s="86"/>
      <c r="ITZ83" s="86"/>
      <c r="IUA83" s="86"/>
      <c r="IUB83" s="86"/>
      <c r="IUC83" s="86"/>
      <c r="IUD83" s="86"/>
      <c r="IUE83" s="86"/>
      <c r="IUF83" s="86"/>
      <c r="IUG83" s="86"/>
      <c r="IUH83" s="86"/>
      <c r="IUI83" s="86"/>
      <c r="IUJ83" s="86"/>
      <c r="IUK83" s="86"/>
      <c r="IUL83" s="86"/>
      <c r="IUM83" s="86"/>
      <c r="IUN83" s="86"/>
      <c r="IUO83" s="86"/>
      <c r="IUP83" s="86"/>
      <c r="IUQ83" s="86"/>
      <c r="IUR83" s="86"/>
      <c r="IUS83" s="86"/>
      <c r="IUT83" s="86"/>
      <c r="IUU83" s="86"/>
      <c r="IUV83" s="86"/>
      <c r="IUW83" s="86"/>
      <c r="IUX83" s="86"/>
      <c r="IUY83" s="86"/>
      <c r="IUZ83" s="86"/>
      <c r="IVA83" s="86"/>
      <c r="IVB83" s="86"/>
      <c r="IVC83" s="86"/>
      <c r="IVD83" s="86"/>
      <c r="IVE83" s="86"/>
      <c r="IVF83" s="86"/>
      <c r="IVG83" s="86"/>
      <c r="IVH83" s="86"/>
      <c r="IVI83" s="86"/>
      <c r="IVJ83" s="86"/>
      <c r="IVK83" s="86"/>
      <c r="IVL83" s="86"/>
      <c r="IVM83" s="86"/>
      <c r="IVN83" s="86"/>
      <c r="IVO83" s="86"/>
      <c r="IVP83" s="86"/>
      <c r="IVQ83" s="86"/>
      <c r="IVR83" s="86"/>
      <c r="IVS83" s="86"/>
      <c r="IVT83" s="86"/>
      <c r="IVU83" s="86"/>
      <c r="IVV83" s="86"/>
      <c r="IVW83" s="86"/>
      <c r="IVX83" s="86"/>
      <c r="IVY83" s="86"/>
      <c r="IVZ83" s="86"/>
      <c r="IWA83" s="86"/>
      <c r="IWB83" s="86"/>
      <c r="IWC83" s="86"/>
      <c r="IWD83" s="86"/>
      <c r="IWE83" s="86"/>
      <c r="IWF83" s="86"/>
      <c r="IWG83" s="86"/>
      <c r="IWH83" s="86"/>
      <c r="IWI83" s="86"/>
      <c r="IWJ83" s="86"/>
      <c r="IWK83" s="86"/>
      <c r="IWL83" s="86"/>
      <c r="IWM83" s="86"/>
      <c r="IWN83" s="86"/>
      <c r="IWO83" s="86"/>
      <c r="IWP83" s="86"/>
      <c r="IWQ83" s="86"/>
      <c r="IWR83" s="86"/>
      <c r="IWS83" s="86"/>
      <c r="IWT83" s="86"/>
      <c r="IWU83" s="86"/>
      <c r="IWV83" s="86"/>
      <c r="IWW83" s="86"/>
      <c r="IWX83" s="86"/>
      <c r="IWY83" s="86"/>
      <c r="IWZ83" s="86"/>
      <c r="IXA83" s="86"/>
      <c r="IXB83" s="86"/>
      <c r="IXC83" s="86"/>
      <c r="IXD83" s="86"/>
      <c r="IXE83" s="86"/>
      <c r="IXF83" s="86"/>
      <c r="IXG83" s="86"/>
      <c r="IXH83" s="86"/>
      <c r="IXI83" s="86"/>
      <c r="IXJ83" s="86"/>
      <c r="IXK83" s="86"/>
      <c r="IXL83" s="86"/>
      <c r="IXM83" s="86"/>
      <c r="IXN83" s="86"/>
      <c r="IXO83" s="86"/>
      <c r="IXP83" s="86"/>
      <c r="IXQ83" s="86"/>
      <c r="IXR83" s="86"/>
      <c r="IXS83" s="86"/>
      <c r="IXT83" s="86"/>
      <c r="IXU83" s="86"/>
      <c r="IXV83" s="86"/>
      <c r="IXW83" s="86"/>
      <c r="IXX83" s="86"/>
      <c r="IXY83" s="86"/>
      <c r="IXZ83" s="86"/>
      <c r="IYA83" s="86"/>
      <c r="IYB83" s="86"/>
      <c r="IYC83" s="86"/>
      <c r="IYD83" s="86"/>
      <c r="IYE83" s="86"/>
      <c r="IYF83" s="86"/>
      <c r="IYG83" s="86"/>
      <c r="IYH83" s="86"/>
      <c r="IYI83" s="86"/>
      <c r="IYJ83" s="86"/>
      <c r="IYK83" s="86"/>
      <c r="IYL83" s="86"/>
      <c r="IYM83" s="86"/>
      <c r="IYN83" s="86"/>
      <c r="IYO83" s="86"/>
      <c r="IYP83" s="86"/>
      <c r="IYQ83" s="86"/>
      <c r="IYR83" s="86"/>
      <c r="IYS83" s="86"/>
      <c r="IYT83" s="86"/>
      <c r="IYU83" s="86"/>
      <c r="IYV83" s="86"/>
      <c r="IYW83" s="86"/>
      <c r="IYX83" s="86"/>
      <c r="IYY83" s="86"/>
      <c r="IYZ83" s="86"/>
      <c r="IZA83" s="86"/>
      <c r="IZB83" s="86"/>
      <c r="IZC83" s="86"/>
      <c r="IZD83" s="86"/>
      <c r="IZE83" s="86"/>
      <c r="IZF83" s="86"/>
      <c r="IZG83" s="86"/>
      <c r="IZH83" s="86"/>
      <c r="IZI83" s="86"/>
      <c r="IZJ83" s="86"/>
      <c r="IZK83" s="86"/>
      <c r="IZL83" s="86"/>
      <c r="IZM83" s="86"/>
      <c r="IZN83" s="86"/>
      <c r="IZO83" s="86"/>
      <c r="IZP83" s="86"/>
      <c r="IZQ83" s="86"/>
      <c r="IZR83" s="86"/>
      <c r="IZS83" s="86"/>
      <c r="IZT83" s="86"/>
      <c r="IZU83" s="86"/>
      <c r="IZV83" s="86"/>
      <c r="IZW83" s="86"/>
      <c r="IZX83" s="86"/>
      <c r="IZY83" s="86"/>
      <c r="IZZ83" s="86"/>
      <c r="JAA83" s="86"/>
      <c r="JAB83" s="86"/>
      <c r="JAC83" s="86"/>
      <c r="JAD83" s="86"/>
      <c r="JAE83" s="86"/>
      <c r="JAF83" s="86"/>
      <c r="JAG83" s="86"/>
      <c r="JAH83" s="86"/>
      <c r="JAI83" s="86"/>
      <c r="JAJ83" s="86"/>
      <c r="JAK83" s="86"/>
      <c r="JAL83" s="86"/>
      <c r="JAM83" s="86"/>
      <c r="JAN83" s="86"/>
      <c r="JAO83" s="86"/>
      <c r="JAP83" s="86"/>
      <c r="JAQ83" s="86"/>
      <c r="JAR83" s="86"/>
      <c r="JAS83" s="86"/>
      <c r="JAT83" s="86"/>
      <c r="JAU83" s="86"/>
      <c r="JAV83" s="86"/>
      <c r="JAW83" s="86"/>
      <c r="JAX83" s="86"/>
      <c r="JAY83" s="86"/>
      <c r="JAZ83" s="86"/>
      <c r="JBA83" s="86"/>
      <c r="JBB83" s="86"/>
      <c r="JBC83" s="86"/>
      <c r="JBD83" s="86"/>
      <c r="JBE83" s="86"/>
      <c r="JBF83" s="86"/>
      <c r="JBG83" s="86"/>
      <c r="JBH83" s="86"/>
      <c r="JBI83" s="86"/>
      <c r="JBJ83" s="86"/>
      <c r="JBK83" s="86"/>
      <c r="JBL83" s="86"/>
      <c r="JBM83" s="86"/>
      <c r="JBN83" s="86"/>
      <c r="JBO83" s="86"/>
      <c r="JBP83" s="86"/>
      <c r="JBQ83" s="86"/>
      <c r="JBR83" s="86"/>
      <c r="JBS83" s="86"/>
      <c r="JBT83" s="86"/>
      <c r="JBU83" s="86"/>
      <c r="JBV83" s="86"/>
      <c r="JBW83" s="86"/>
      <c r="JBX83" s="86"/>
      <c r="JBY83" s="86"/>
      <c r="JBZ83" s="86"/>
      <c r="JCA83" s="86"/>
      <c r="JCB83" s="86"/>
      <c r="JCC83" s="86"/>
      <c r="JCD83" s="86"/>
      <c r="JCE83" s="86"/>
      <c r="JCF83" s="86"/>
      <c r="JCG83" s="86"/>
      <c r="JCH83" s="86"/>
      <c r="JCI83" s="86"/>
      <c r="JCJ83" s="86"/>
      <c r="JCK83" s="86"/>
      <c r="JCL83" s="86"/>
      <c r="JCM83" s="86"/>
      <c r="JCN83" s="86"/>
      <c r="JCO83" s="86"/>
      <c r="JCP83" s="86"/>
      <c r="JCQ83" s="86"/>
      <c r="JCR83" s="86"/>
      <c r="JCS83" s="86"/>
      <c r="JCT83" s="86"/>
      <c r="JCU83" s="86"/>
      <c r="JCV83" s="86"/>
      <c r="JCW83" s="86"/>
      <c r="JCX83" s="86"/>
      <c r="JCY83" s="86"/>
      <c r="JCZ83" s="86"/>
      <c r="JDA83" s="86"/>
      <c r="JDB83" s="86"/>
      <c r="JDC83" s="86"/>
      <c r="JDD83" s="86"/>
      <c r="JDE83" s="86"/>
      <c r="JDF83" s="86"/>
      <c r="JDG83" s="86"/>
      <c r="JDH83" s="86"/>
      <c r="JDI83" s="86"/>
      <c r="JDJ83" s="86"/>
      <c r="JDK83" s="86"/>
      <c r="JDL83" s="86"/>
      <c r="JDM83" s="86"/>
      <c r="JDN83" s="86"/>
      <c r="JDO83" s="86"/>
      <c r="JDP83" s="86"/>
      <c r="JDQ83" s="86"/>
      <c r="JDR83" s="86"/>
      <c r="JDS83" s="86"/>
      <c r="JDT83" s="86"/>
      <c r="JDU83" s="86"/>
      <c r="JDV83" s="86"/>
      <c r="JDW83" s="86"/>
      <c r="JDX83" s="86"/>
      <c r="JDY83" s="86"/>
      <c r="JDZ83" s="86"/>
      <c r="JEA83" s="86"/>
      <c r="JEB83" s="86"/>
      <c r="JEC83" s="86"/>
      <c r="JED83" s="86"/>
      <c r="JEE83" s="86"/>
      <c r="JEF83" s="86"/>
      <c r="JEG83" s="86"/>
      <c r="JEH83" s="86"/>
      <c r="JEI83" s="86"/>
      <c r="JEJ83" s="86"/>
      <c r="JEK83" s="86"/>
      <c r="JEL83" s="86"/>
      <c r="JEM83" s="86"/>
      <c r="JEN83" s="86"/>
      <c r="JEO83" s="86"/>
      <c r="JEP83" s="86"/>
      <c r="JEQ83" s="86"/>
      <c r="JER83" s="86"/>
      <c r="JES83" s="86"/>
      <c r="JET83" s="86"/>
      <c r="JEU83" s="86"/>
      <c r="JEV83" s="86"/>
      <c r="JEW83" s="86"/>
      <c r="JEX83" s="86"/>
      <c r="JEY83" s="86"/>
      <c r="JEZ83" s="86"/>
      <c r="JFA83" s="86"/>
      <c r="JFB83" s="86"/>
      <c r="JFC83" s="86"/>
      <c r="JFD83" s="86"/>
      <c r="JFE83" s="86"/>
      <c r="JFF83" s="86"/>
      <c r="JFG83" s="86"/>
      <c r="JFH83" s="86"/>
      <c r="JFI83" s="86"/>
      <c r="JFJ83" s="86"/>
      <c r="JFK83" s="86"/>
      <c r="JFL83" s="86"/>
      <c r="JFM83" s="86"/>
      <c r="JFN83" s="86"/>
      <c r="JFO83" s="86"/>
      <c r="JFP83" s="86"/>
      <c r="JFQ83" s="86"/>
      <c r="JFR83" s="86"/>
      <c r="JFS83" s="86"/>
      <c r="JFT83" s="86"/>
      <c r="JFU83" s="86"/>
      <c r="JFV83" s="86"/>
      <c r="JFW83" s="86"/>
      <c r="JFX83" s="86"/>
      <c r="JFY83" s="86"/>
      <c r="JFZ83" s="86"/>
      <c r="JGA83" s="86"/>
      <c r="JGB83" s="86"/>
      <c r="JGC83" s="86"/>
      <c r="JGD83" s="86"/>
      <c r="JGE83" s="86"/>
      <c r="JGF83" s="86"/>
      <c r="JGG83" s="86"/>
      <c r="JGH83" s="86"/>
      <c r="JGI83" s="86"/>
      <c r="JGJ83" s="86"/>
      <c r="JGK83" s="86"/>
      <c r="JGL83" s="86"/>
      <c r="JGM83" s="86"/>
      <c r="JGN83" s="86"/>
      <c r="JGO83" s="86"/>
      <c r="JGP83" s="86"/>
      <c r="JGQ83" s="86"/>
      <c r="JGR83" s="86"/>
      <c r="JGS83" s="86"/>
      <c r="JGT83" s="86"/>
      <c r="JGU83" s="86"/>
      <c r="JGV83" s="86"/>
      <c r="JGW83" s="86"/>
      <c r="JGX83" s="86"/>
      <c r="JGY83" s="86"/>
      <c r="JGZ83" s="86"/>
      <c r="JHA83" s="86"/>
      <c r="JHB83" s="86"/>
      <c r="JHC83" s="86"/>
      <c r="JHD83" s="86"/>
      <c r="JHE83" s="86"/>
      <c r="JHF83" s="86"/>
      <c r="JHG83" s="86"/>
      <c r="JHH83" s="86"/>
      <c r="JHI83" s="86"/>
      <c r="JHJ83" s="86"/>
      <c r="JHK83" s="86"/>
      <c r="JHL83" s="86"/>
      <c r="JHM83" s="86"/>
      <c r="JHN83" s="86"/>
      <c r="JHO83" s="86"/>
      <c r="JHP83" s="86"/>
      <c r="JHQ83" s="86"/>
      <c r="JHR83" s="86"/>
      <c r="JHS83" s="86"/>
      <c r="JHT83" s="86"/>
      <c r="JHU83" s="86"/>
      <c r="JHV83" s="86"/>
      <c r="JHW83" s="86"/>
      <c r="JHX83" s="86"/>
      <c r="JHY83" s="86"/>
      <c r="JHZ83" s="86"/>
      <c r="JIA83" s="86"/>
      <c r="JIB83" s="86"/>
      <c r="JIC83" s="86"/>
      <c r="JID83" s="86"/>
      <c r="JIE83" s="86"/>
      <c r="JIF83" s="86"/>
      <c r="JIG83" s="86"/>
      <c r="JIH83" s="86"/>
      <c r="JII83" s="86"/>
      <c r="JIJ83" s="86"/>
      <c r="JIK83" s="86"/>
      <c r="JIL83" s="86"/>
      <c r="JIM83" s="86"/>
      <c r="JIN83" s="86"/>
      <c r="JIO83" s="86"/>
      <c r="JIP83" s="86"/>
      <c r="JIQ83" s="86"/>
      <c r="JIR83" s="86"/>
      <c r="JIS83" s="86"/>
      <c r="JIT83" s="86"/>
      <c r="JIU83" s="86"/>
      <c r="JIV83" s="86"/>
      <c r="JIW83" s="86"/>
      <c r="JIX83" s="86"/>
      <c r="JIY83" s="86"/>
      <c r="JIZ83" s="86"/>
      <c r="JJA83" s="86"/>
      <c r="JJB83" s="86"/>
      <c r="JJC83" s="86"/>
      <c r="JJD83" s="86"/>
      <c r="JJE83" s="86"/>
      <c r="JJF83" s="86"/>
      <c r="JJG83" s="86"/>
      <c r="JJH83" s="86"/>
      <c r="JJI83" s="86"/>
      <c r="JJJ83" s="86"/>
      <c r="JJK83" s="86"/>
      <c r="JJL83" s="86"/>
      <c r="JJM83" s="86"/>
      <c r="JJN83" s="86"/>
      <c r="JJO83" s="86"/>
      <c r="JJP83" s="86"/>
      <c r="JJQ83" s="86"/>
      <c r="JJR83" s="86"/>
      <c r="JJS83" s="86"/>
      <c r="JJT83" s="86"/>
      <c r="JJU83" s="86"/>
      <c r="JJV83" s="86"/>
      <c r="JJW83" s="86"/>
      <c r="JJX83" s="86"/>
      <c r="JJY83" s="86"/>
      <c r="JJZ83" s="86"/>
      <c r="JKA83" s="86"/>
      <c r="JKB83" s="86"/>
      <c r="JKC83" s="86"/>
      <c r="JKD83" s="86"/>
      <c r="JKE83" s="86"/>
      <c r="JKF83" s="86"/>
      <c r="JKG83" s="86"/>
      <c r="JKH83" s="86"/>
      <c r="JKI83" s="86"/>
      <c r="JKJ83" s="86"/>
      <c r="JKK83" s="86"/>
      <c r="JKL83" s="86"/>
      <c r="JKM83" s="86"/>
      <c r="JKN83" s="86"/>
      <c r="JKO83" s="86"/>
      <c r="JKP83" s="86"/>
      <c r="JKQ83" s="86"/>
      <c r="JKR83" s="86"/>
      <c r="JKS83" s="86"/>
      <c r="JKT83" s="86"/>
      <c r="JKU83" s="86"/>
      <c r="JKV83" s="86"/>
      <c r="JKW83" s="86"/>
      <c r="JKX83" s="86"/>
      <c r="JKY83" s="86"/>
      <c r="JKZ83" s="86"/>
      <c r="JLA83" s="86"/>
      <c r="JLB83" s="86"/>
      <c r="JLC83" s="86"/>
      <c r="JLD83" s="86"/>
      <c r="JLE83" s="86"/>
      <c r="JLF83" s="86"/>
      <c r="JLG83" s="86"/>
      <c r="JLH83" s="86"/>
      <c r="JLI83" s="86"/>
      <c r="JLJ83" s="86"/>
      <c r="JLK83" s="86"/>
      <c r="JLL83" s="86"/>
      <c r="JLM83" s="86"/>
      <c r="JLN83" s="86"/>
      <c r="JLO83" s="86"/>
      <c r="JLP83" s="86"/>
      <c r="JLQ83" s="86"/>
      <c r="JLR83" s="86"/>
      <c r="JLS83" s="86"/>
      <c r="JLT83" s="86"/>
      <c r="JLU83" s="86"/>
      <c r="JLV83" s="86"/>
      <c r="JLW83" s="86"/>
      <c r="JLX83" s="86"/>
      <c r="JLY83" s="86"/>
      <c r="JLZ83" s="86"/>
      <c r="JMA83" s="86"/>
      <c r="JMB83" s="86"/>
      <c r="JMC83" s="86"/>
      <c r="JMD83" s="86"/>
      <c r="JME83" s="86"/>
      <c r="JMF83" s="86"/>
      <c r="JMG83" s="86"/>
      <c r="JMH83" s="86"/>
      <c r="JMI83" s="86"/>
      <c r="JMJ83" s="86"/>
      <c r="JMK83" s="86"/>
      <c r="JML83" s="86"/>
      <c r="JMM83" s="86"/>
      <c r="JMN83" s="86"/>
      <c r="JMO83" s="86"/>
      <c r="JMP83" s="86"/>
      <c r="JMQ83" s="86"/>
      <c r="JMR83" s="86"/>
      <c r="JMS83" s="86"/>
      <c r="JMT83" s="86"/>
      <c r="JMU83" s="86"/>
      <c r="JMV83" s="86"/>
      <c r="JMW83" s="86"/>
      <c r="JMX83" s="86"/>
      <c r="JMY83" s="86"/>
      <c r="JMZ83" s="86"/>
      <c r="JNA83" s="86"/>
      <c r="JNB83" s="86"/>
      <c r="JNC83" s="86"/>
      <c r="JND83" s="86"/>
      <c r="JNE83" s="86"/>
      <c r="JNF83" s="86"/>
      <c r="JNG83" s="86"/>
      <c r="JNH83" s="86"/>
      <c r="JNI83" s="86"/>
      <c r="JNJ83" s="86"/>
      <c r="JNK83" s="86"/>
      <c r="JNL83" s="86"/>
      <c r="JNM83" s="86"/>
      <c r="JNN83" s="86"/>
      <c r="JNO83" s="86"/>
      <c r="JNP83" s="86"/>
      <c r="JNQ83" s="86"/>
      <c r="JNR83" s="86"/>
      <c r="JNS83" s="86"/>
      <c r="JNT83" s="86"/>
      <c r="JNU83" s="86"/>
      <c r="JNV83" s="86"/>
      <c r="JNW83" s="86"/>
      <c r="JNX83" s="86"/>
      <c r="JNY83" s="86"/>
      <c r="JNZ83" s="86"/>
      <c r="JOA83" s="86"/>
      <c r="JOB83" s="86"/>
      <c r="JOC83" s="86"/>
      <c r="JOD83" s="86"/>
      <c r="JOE83" s="86"/>
      <c r="JOF83" s="86"/>
      <c r="JOG83" s="86"/>
      <c r="JOH83" s="86"/>
      <c r="JOI83" s="86"/>
      <c r="JOJ83" s="86"/>
      <c r="JOK83" s="86"/>
      <c r="JOL83" s="86"/>
      <c r="JOM83" s="86"/>
      <c r="JON83" s="86"/>
      <c r="JOO83" s="86"/>
      <c r="JOP83" s="86"/>
      <c r="JOQ83" s="86"/>
      <c r="JOR83" s="86"/>
      <c r="JOS83" s="86"/>
      <c r="JOT83" s="86"/>
      <c r="JOU83" s="86"/>
      <c r="JOV83" s="86"/>
      <c r="JOW83" s="86"/>
      <c r="JOX83" s="86"/>
      <c r="JOY83" s="86"/>
      <c r="JOZ83" s="86"/>
      <c r="JPA83" s="86"/>
      <c r="JPB83" s="86"/>
      <c r="JPC83" s="86"/>
      <c r="JPD83" s="86"/>
      <c r="JPE83" s="86"/>
      <c r="JPF83" s="86"/>
      <c r="JPG83" s="86"/>
      <c r="JPH83" s="86"/>
      <c r="JPI83" s="86"/>
      <c r="JPJ83" s="86"/>
      <c r="JPK83" s="86"/>
      <c r="JPL83" s="86"/>
      <c r="JPM83" s="86"/>
      <c r="JPN83" s="86"/>
      <c r="JPO83" s="86"/>
      <c r="JPP83" s="86"/>
      <c r="JPQ83" s="86"/>
      <c r="JPR83" s="86"/>
      <c r="JPS83" s="86"/>
      <c r="JPT83" s="86"/>
      <c r="JPU83" s="86"/>
      <c r="JPV83" s="86"/>
      <c r="JPW83" s="86"/>
      <c r="JPX83" s="86"/>
      <c r="JPY83" s="86"/>
      <c r="JPZ83" s="86"/>
      <c r="JQA83" s="86"/>
      <c r="JQB83" s="86"/>
      <c r="JQC83" s="86"/>
      <c r="JQD83" s="86"/>
      <c r="JQE83" s="86"/>
      <c r="JQF83" s="86"/>
      <c r="JQG83" s="86"/>
      <c r="JQH83" s="86"/>
      <c r="JQI83" s="86"/>
      <c r="JQJ83" s="86"/>
      <c r="JQK83" s="86"/>
      <c r="JQL83" s="86"/>
      <c r="JQM83" s="86"/>
      <c r="JQN83" s="86"/>
      <c r="JQO83" s="86"/>
      <c r="JQP83" s="86"/>
      <c r="JQQ83" s="86"/>
      <c r="JQR83" s="86"/>
      <c r="JQS83" s="86"/>
      <c r="JQT83" s="86"/>
      <c r="JQU83" s="86"/>
      <c r="JQV83" s="86"/>
      <c r="JQW83" s="86"/>
      <c r="JQX83" s="86"/>
      <c r="JQY83" s="86"/>
      <c r="JQZ83" s="86"/>
      <c r="JRA83" s="86"/>
      <c r="JRB83" s="86"/>
      <c r="JRC83" s="86"/>
      <c r="JRD83" s="86"/>
      <c r="JRE83" s="86"/>
      <c r="JRF83" s="86"/>
      <c r="JRG83" s="86"/>
      <c r="JRH83" s="86"/>
      <c r="JRI83" s="86"/>
      <c r="JRJ83" s="86"/>
      <c r="JRK83" s="86"/>
      <c r="JRL83" s="86"/>
      <c r="JRM83" s="86"/>
      <c r="JRN83" s="86"/>
      <c r="JRO83" s="86"/>
      <c r="JRP83" s="86"/>
      <c r="JRQ83" s="86"/>
      <c r="JRR83" s="86"/>
      <c r="JRS83" s="86"/>
      <c r="JRT83" s="86"/>
      <c r="JRU83" s="86"/>
      <c r="JRV83" s="86"/>
      <c r="JRW83" s="86"/>
      <c r="JRX83" s="86"/>
      <c r="JRY83" s="86"/>
      <c r="JRZ83" s="86"/>
      <c r="JSA83" s="86"/>
      <c r="JSB83" s="86"/>
      <c r="JSC83" s="86"/>
      <c r="JSD83" s="86"/>
      <c r="JSE83" s="86"/>
      <c r="JSF83" s="86"/>
      <c r="JSG83" s="86"/>
      <c r="JSH83" s="86"/>
      <c r="JSI83" s="86"/>
      <c r="JSJ83" s="86"/>
      <c r="JSK83" s="86"/>
      <c r="JSL83" s="86"/>
      <c r="JSM83" s="86"/>
      <c r="JSN83" s="86"/>
      <c r="JSO83" s="86"/>
      <c r="JSP83" s="86"/>
      <c r="JSQ83" s="86"/>
      <c r="JSR83" s="86"/>
      <c r="JSS83" s="86"/>
      <c r="JST83" s="86"/>
      <c r="JSU83" s="86"/>
      <c r="JSV83" s="86"/>
      <c r="JSW83" s="86"/>
      <c r="JSX83" s="86"/>
      <c r="JSY83" s="86"/>
      <c r="JSZ83" s="86"/>
      <c r="JTA83" s="86"/>
      <c r="JTB83" s="86"/>
      <c r="JTC83" s="86"/>
      <c r="JTD83" s="86"/>
      <c r="JTE83" s="86"/>
      <c r="JTF83" s="86"/>
      <c r="JTG83" s="86"/>
      <c r="JTH83" s="86"/>
      <c r="JTI83" s="86"/>
      <c r="JTJ83" s="86"/>
      <c r="JTK83" s="86"/>
      <c r="JTL83" s="86"/>
      <c r="JTM83" s="86"/>
      <c r="JTN83" s="86"/>
      <c r="JTO83" s="86"/>
      <c r="JTP83" s="86"/>
      <c r="JTQ83" s="86"/>
      <c r="JTR83" s="86"/>
      <c r="JTS83" s="86"/>
      <c r="JTT83" s="86"/>
      <c r="JTU83" s="86"/>
      <c r="JTV83" s="86"/>
      <c r="JTW83" s="86"/>
      <c r="JTX83" s="86"/>
      <c r="JTY83" s="86"/>
      <c r="JTZ83" s="86"/>
      <c r="JUA83" s="86"/>
      <c r="JUB83" s="86"/>
      <c r="JUC83" s="86"/>
      <c r="JUD83" s="86"/>
      <c r="JUE83" s="86"/>
      <c r="JUF83" s="86"/>
      <c r="JUG83" s="86"/>
      <c r="JUH83" s="86"/>
      <c r="JUI83" s="86"/>
      <c r="JUJ83" s="86"/>
      <c r="JUK83" s="86"/>
      <c r="JUL83" s="86"/>
      <c r="JUM83" s="86"/>
      <c r="JUN83" s="86"/>
      <c r="JUO83" s="86"/>
      <c r="JUP83" s="86"/>
      <c r="JUQ83" s="86"/>
      <c r="JUR83" s="86"/>
      <c r="JUS83" s="86"/>
      <c r="JUT83" s="86"/>
      <c r="JUU83" s="86"/>
      <c r="JUV83" s="86"/>
      <c r="JUW83" s="86"/>
      <c r="JUX83" s="86"/>
      <c r="JUY83" s="86"/>
      <c r="JUZ83" s="86"/>
      <c r="JVA83" s="86"/>
      <c r="JVB83" s="86"/>
      <c r="JVC83" s="86"/>
      <c r="JVD83" s="86"/>
      <c r="JVE83" s="86"/>
      <c r="JVF83" s="86"/>
      <c r="JVG83" s="86"/>
      <c r="JVH83" s="86"/>
      <c r="JVI83" s="86"/>
      <c r="JVJ83" s="86"/>
      <c r="JVK83" s="86"/>
      <c r="JVL83" s="86"/>
      <c r="JVM83" s="86"/>
      <c r="JVN83" s="86"/>
      <c r="JVO83" s="86"/>
      <c r="JVP83" s="86"/>
      <c r="JVQ83" s="86"/>
      <c r="JVR83" s="86"/>
      <c r="JVS83" s="86"/>
      <c r="JVT83" s="86"/>
      <c r="JVU83" s="86"/>
      <c r="JVV83" s="86"/>
      <c r="JVW83" s="86"/>
      <c r="JVX83" s="86"/>
      <c r="JVY83" s="86"/>
      <c r="JVZ83" s="86"/>
      <c r="JWA83" s="86"/>
      <c r="JWB83" s="86"/>
      <c r="JWC83" s="86"/>
      <c r="JWD83" s="86"/>
      <c r="JWE83" s="86"/>
      <c r="JWF83" s="86"/>
      <c r="JWG83" s="86"/>
      <c r="JWH83" s="86"/>
      <c r="JWI83" s="86"/>
      <c r="JWJ83" s="86"/>
      <c r="JWK83" s="86"/>
      <c r="JWL83" s="86"/>
      <c r="JWM83" s="86"/>
      <c r="JWN83" s="86"/>
      <c r="JWO83" s="86"/>
      <c r="JWP83" s="86"/>
      <c r="JWQ83" s="86"/>
      <c r="JWR83" s="86"/>
      <c r="JWS83" s="86"/>
      <c r="JWT83" s="86"/>
      <c r="JWU83" s="86"/>
      <c r="JWV83" s="86"/>
      <c r="JWW83" s="86"/>
      <c r="JWX83" s="86"/>
      <c r="JWY83" s="86"/>
      <c r="JWZ83" s="86"/>
      <c r="JXA83" s="86"/>
      <c r="JXB83" s="86"/>
      <c r="JXC83" s="86"/>
      <c r="JXD83" s="86"/>
      <c r="JXE83" s="86"/>
      <c r="JXF83" s="86"/>
      <c r="JXG83" s="86"/>
      <c r="JXH83" s="86"/>
      <c r="JXI83" s="86"/>
      <c r="JXJ83" s="86"/>
      <c r="JXK83" s="86"/>
      <c r="JXL83" s="86"/>
      <c r="JXM83" s="86"/>
      <c r="JXN83" s="86"/>
      <c r="JXO83" s="86"/>
      <c r="JXP83" s="86"/>
      <c r="JXQ83" s="86"/>
      <c r="JXR83" s="86"/>
      <c r="JXS83" s="86"/>
      <c r="JXT83" s="86"/>
      <c r="JXU83" s="86"/>
      <c r="JXV83" s="86"/>
      <c r="JXW83" s="86"/>
      <c r="JXX83" s="86"/>
      <c r="JXY83" s="86"/>
      <c r="JXZ83" s="86"/>
      <c r="JYA83" s="86"/>
      <c r="JYB83" s="86"/>
      <c r="JYC83" s="86"/>
      <c r="JYD83" s="86"/>
      <c r="JYE83" s="86"/>
      <c r="JYF83" s="86"/>
      <c r="JYG83" s="86"/>
      <c r="JYH83" s="86"/>
      <c r="JYI83" s="86"/>
      <c r="JYJ83" s="86"/>
      <c r="JYK83" s="86"/>
      <c r="JYL83" s="86"/>
      <c r="JYM83" s="86"/>
      <c r="JYN83" s="86"/>
      <c r="JYO83" s="86"/>
      <c r="JYP83" s="86"/>
      <c r="JYQ83" s="86"/>
      <c r="JYR83" s="86"/>
      <c r="JYS83" s="86"/>
      <c r="JYT83" s="86"/>
      <c r="JYU83" s="86"/>
      <c r="JYV83" s="86"/>
      <c r="JYW83" s="86"/>
      <c r="JYX83" s="86"/>
      <c r="JYY83" s="86"/>
      <c r="JYZ83" s="86"/>
      <c r="JZA83" s="86"/>
      <c r="JZB83" s="86"/>
      <c r="JZC83" s="86"/>
      <c r="JZD83" s="86"/>
      <c r="JZE83" s="86"/>
      <c r="JZF83" s="86"/>
      <c r="JZG83" s="86"/>
      <c r="JZH83" s="86"/>
      <c r="JZI83" s="86"/>
      <c r="JZJ83" s="86"/>
      <c r="JZK83" s="86"/>
      <c r="JZL83" s="86"/>
      <c r="JZM83" s="86"/>
      <c r="JZN83" s="86"/>
      <c r="JZO83" s="86"/>
      <c r="JZP83" s="86"/>
      <c r="JZQ83" s="86"/>
      <c r="JZR83" s="86"/>
      <c r="JZS83" s="86"/>
      <c r="JZT83" s="86"/>
      <c r="JZU83" s="86"/>
      <c r="JZV83" s="86"/>
      <c r="JZW83" s="86"/>
      <c r="JZX83" s="86"/>
      <c r="JZY83" s="86"/>
      <c r="JZZ83" s="86"/>
      <c r="KAA83" s="86"/>
      <c r="KAB83" s="86"/>
      <c r="KAC83" s="86"/>
      <c r="KAD83" s="86"/>
      <c r="KAE83" s="86"/>
      <c r="KAF83" s="86"/>
      <c r="KAG83" s="86"/>
      <c r="KAH83" s="86"/>
      <c r="KAI83" s="86"/>
      <c r="KAJ83" s="86"/>
      <c r="KAK83" s="86"/>
      <c r="KAL83" s="86"/>
      <c r="KAM83" s="86"/>
      <c r="KAN83" s="86"/>
      <c r="KAO83" s="86"/>
      <c r="KAP83" s="86"/>
      <c r="KAQ83" s="86"/>
      <c r="KAR83" s="86"/>
      <c r="KAS83" s="86"/>
      <c r="KAT83" s="86"/>
      <c r="KAU83" s="86"/>
      <c r="KAV83" s="86"/>
      <c r="KAW83" s="86"/>
      <c r="KAX83" s="86"/>
      <c r="KAY83" s="86"/>
      <c r="KAZ83" s="86"/>
      <c r="KBA83" s="86"/>
      <c r="KBB83" s="86"/>
      <c r="KBC83" s="86"/>
      <c r="KBD83" s="86"/>
      <c r="KBE83" s="86"/>
      <c r="KBF83" s="86"/>
      <c r="KBG83" s="86"/>
      <c r="KBH83" s="86"/>
      <c r="KBI83" s="86"/>
      <c r="KBJ83" s="86"/>
      <c r="KBK83" s="86"/>
      <c r="KBL83" s="86"/>
      <c r="KBM83" s="86"/>
      <c r="KBN83" s="86"/>
      <c r="KBO83" s="86"/>
      <c r="KBP83" s="86"/>
      <c r="KBQ83" s="86"/>
      <c r="KBR83" s="86"/>
      <c r="KBS83" s="86"/>
      <c r="KBT83" s="86"/>
      <c r="KBU83" s="86"/>
      <c r="KBV83" s="86"/>
      <c r="KBW83" s="86"/>
      <c r="KBX83" s="86"/>
      <c r="KBY83" s="86"/>
      <c r="KBZ83" s="86"/>
      <c r="KCA83" s="86"/>
      <c r="KCB83" s="86"/>
      <c r="KCC83" s="86"/>
      <c r="KCD83" s="86"/>
      <c r="KCE83" s="86"/>
      <c r="KCF83" s="86"/>
      <c r="KCG83" s="86"/>
      <c r="KCH83" s="86"/>
      <c r="KCI83" s="86"/>
      <c r="KCJ83" s="86"/>
      <c r="KCK83" s="86"/>
      <c r="KCL83" s="86"/>
      <c r="KCM83" s="86"/>
      <c r="KCN83" s="86"/>
      <c r="KCO83" s="86"/>
      <c r="KCP83" s="86"/>
      <c r="KCQ83" s="86"/>
      <c r="KCR83" s="86"/>
      <c r="KCS83" s="86"/>
      <c r="KCT83" s="86"/>
      <c r="KCU83" s="86"/>
      <c r="KCV83" s="86"/>
      <c r="KCW83" s="86"/>
      <c r="KCX83" s="86"/>
      <c r="KCY83" s="86"/>
      <c r="KCZ83" s="86"/>
      <c r="KDA83" s="86"/>
      <c r="KDB83" s="86"/>
      <c r="KDC83" s="86"/>
      <c r="KDD83" s="86"/>
      <c r="KDE83" s="86"/>
      <c r="KDF83" s="86"/>
      <c r="KDG83" s="86"/>
      <c r="KDH83" s="86"/>
      <c r="KDI83" s="86"/>
      <c r="KDJ83" s="86"/>
      <c r="KDK83" s="86"/>
      <c r="KDL83" s="86"/>
      <c r="KDM83" s="86"/>
      <c r="KDN83" s="86"/>
      <c r="KDO83" s="86"/>
      <c r="KDP83" s="86"/>
      <c r="KDQ83" s="86"/>
      <c r="KDR83" s="86"/>
      <c r="KDS83" s="86"/>
      <c r="KDT83" s="86"/>
      <c r="KDU83" s="86"/>
      <c r="KDV83" s="86"/>
      <c r="KDW83" s="86"/>
      <c r="KDX83" s="86"/>
      <c r="KDY83" s="86"/>
      <c r="KDZ83" s="86"/>
      <c r="KEA83" s="86"/>
      <c r="KEB83" s="86"/>
      <c r="KEC83" s="86"/>
      <c r="KED83" s="86"/>
      <c r="KEE83" s="86"/>
      <c r="KEF83" s="86"/>
      <c r="KEG83" s="86"/>
      <c r="KEH83" s="86"/>
      <c r="KEI83" s="86"/>
      <c r="KEJ83" s="86"/>
      <c r="KEK83" s="86"/>
      <c r="KEL83" s="86"/>
      <c r="KEM83" s="86"/>
      <c r="KEN83" s="86"/>
      <c r="KEO83" s="86"/>
      <c r="KEP83" s="86"/>
      <c r="KEQ83" s="86"/>
      <c r="KER83" s="86"/>
      <c r="KES83" s="86"/>
      <c r="KET83" s="86"/>
      <c r="KEU83" s="86"/>
      <c r="KEV83" s="86"/>
      <c r="KEW83" s="86"/>
      <c r="KEX83" s="86"/>
      <c r="KEY83" s="86"/>
      <c r="KEZ83" s="86"/>
      <c r="KFA83" s="86"/>
      <c r="KFB83" s="86"/>
      <c r="KFC83" s="86"/>
      <c r="KFD83" s="86"/>
      <c r="KFE83" s="86"/>
      <c r="KFF83" s="86"/>
      <c r="KFG83" s="86"/>
      <c r="KFH83" s="86"/>
      <c r="KFI83" s="86"/>
      <c r="KFJ83" s="86"/>
      <c r="KFK83" s="86"/>
      <c r="KFL83" s="86"/>
      <c r="KFM83" s="86"/>
      <c r="KFN83" s="86"/>
      <c r="KFO83" s="86"/>
      <c r="KFP83" s="86"/>
      <c r="KFQ83" s="86"/>
      <c r="KFR83" s="86"/>
      <c r="KFS83" s="86"/>
      <c r="KFT83" s="86"/>
      <c r="KFU83" s="86"/>
      <c r="KFV83" s="86"/>
      <c r="KFW83" s="86"/>
      <c r="KFX83" s="86"/>
      <c r="KFY83" s="86"/>
      <c r="KFZ83" s="86"/>
      <c r="KGA83" s="86"/>
      <c r="KGB83" s="86"/>
      <c r="KGC83" s="86"/>
      <c r="KGD83" s="86"/>
      <c r="KGE83" s="86"/>
      <c r="KGF83" s="86"/>
      <c r="KGG83" s="86"/>
      <c r="KGH83" s="86"/>
      <c r="KGI83" s="86"/>
      <c r="KGJ83" s="86"/>
      <c r="KGK83" s="86"/>
      <c r="KGL83" s="86"/>
      <c r="KGM83" s="86"/>
      <c r="KGN83" s="86"/>
      <c r="KGO83" s="86"/>
      <c r="KGP83" s="86"/>
      <c r="KGQ83" s="86"/>
      <c r="KGR83" s="86"/>
      <c r="KGS83" s="86"/>
      <c r="KGT83" s="86"/>
      <c r="KGU83" s="86"/>
      <c r="KGV83" s="86"/>
      <c r="KGW83" s="86"/>
      <c r="KGX83" s="86"/>
      <c r="KGY83" s="86"/>
      <c r="KGZ83" s="86"/>
      <c r="KHA83" s="86"/>
      <c r="KHB83" s="86"/>
      <c r="KHC83" s="86"/>
      <c r="KHD83" s="86"/>
      <c r="KHE83" s="86"/>
      <c r="KHF83" s="86"/>
      <c r="KHG83" s="86"/>
      <c r="KHH83" s="86"/>
      <c r="KHI83" s="86"/>
      <c r="KHJ83" s="86"/>
      <c r="KHK83" s="86"/>
      <c r="KHL83" s="86"/>
      <c r="KHM83" s="86"/>
      <c r="KHN83" s="86"/>
      <c r="KHO83" s="86"/>
      <c r="KHP83" s="86"/>
      <c r="KHQ83" s="86"/>
      <c r="KHR83" s="86"/>
      <c r="KHS83" s="86"/>
      <c r="KHT83" s="86"/>
      <c r="KHU83" s="86"/>
      <c r="KHV83" s="86"/>
      <c r="KHW83" s="86"/>
      <c r="KHX83" s="86"/>
      <c r="KHY83" s="86"/>
      <c r="KHZ83" s="86"/>
      <c r="KIA83" s="86"/>
      <c r="KIB83" s="86"/>
      <c r="KIC83" s="86"/>
      <c r="KID83" s="86"/>
      <c r="KIE83" s="86"/>
      <c r="KIF83" s="86"/>
      <c r="KIG83" s="86"/>
      <c r="KIH83" s="86"/>
      <c r="KII83" s="86"/>
      <c r="KIJ83" s="86"/>
      <c r="KIK83" s="86"/>
      <c r="KIL83" s="86"/>
      <c r="KIM83" s="86"/>
      <c r="KIN83" s="86"/>
      <c r="KIO83" s="86"/>
      <c r="KIP83" s="86"/>
      <c r="KIQ83" s="86"/>
      <c r="KIR83" s="86"/>
      <c r="KIS83" s="86"/>
      <c r="KIT83" s="86"/>
      <c r="KIU83" s="86"/>
      <c r="KIV83" s="86"/>
      <c r="KIW83" s="86"/>
      <c r="KIX83" s="86"/>
      <c r="KIY83" s="86"/>
      <c r="KIZ83" s="86"/>
      <c r="KJA83" s="86"/>
      <c r="KJB83" s="86"/>
      <c r="KJC83" s="86"/>
      <c r="KJD83" s="86"/>
      <c r="KJE83" s="86"/>
      <c r="KJF83" s="86"/>
      <c r="KJG83" s="86"/>
      <c r="KJH83" s="86"/>
      <c r="KJI83" s="86"/>
      <c r="KJJ83" s="86"/>
      <c r="KJK83" s="86"/>
      <c r="KJL83" s="86"/>
      <c r="KJM83" s="86"/>
      <c r="KJN83" s="86"/>
      <c r="KJO83" s="86"/>
      <c r="KJP83" s="86"/>
      <c r="KJQ83" s="86"/>
      <c r="KJR83" s="86"/>
      <c r="KJS83" s="86"/>
      <c r="KJT83" s="86"/>
      <c r="KJU83" s="86"/>
      <c r="KJV83" s="86"/>
      <c r="KJW83" s="86"/>
      <c r="KJX83" s="86"/>
      <c r="KJY83" s="86"/>
      <c r="KJZ83" s="86"/>
      <c r="KKA83" s="86"/>
      <c r="KKB83" s="86"/>
      <c r="KKC83" s="86"/>
      <c r="KKD83" s="86"/>
      <c r="KKE83" s="86"/>
      <c r="KKF83" s="86"/>
      <c r="KKG83" s="86"/>
      <c r="KKH83" s="86"/>
      <c r="KKI83" s="86"/>
      <c r="KKJ83" s="86"/>
      <c r="KKK83" s="86"/>
      <c r="KKL83" s="86"/>
      <c r="KKM83" s="86"/>
      <c r="KKN83" s="86"/>
      <c r="KKO83" s="86"/>
      <c r="KKP83" s="86"/>
      <c r="KKQ83" s="86"/>
      <c r="KKR83" s="86"/>
      <c r="KKS83" s="86"/>
      <c r="KKT83" s="86"/>
      <c r="KKU83" s="86"/>
      <c r="KKV83" s="86"/>
      <c r="KKW83" s="86"/>
      <c r="KKX83" s="86"/>
      <c r="KKY83" s="86"/>
      <c r="KKZ83" s="86"/>
      <c r="KLA83" s="86"/>
      <c r="KLB83" s="86"/>
      <c r="KLC83" s="86"/>
      <c r="KLD83" s="86"/>
      <c r="KLE83" s="86"/>
      <c r="KLF83" s="86"/>
      <c r="KLG83" s="86"/>
      <c r="KLH83" s="86"/>
      <c r="KLI83" s="86"/>
      <c r="KLJ83" s="86"/>
      <c r="KLK83" s="86"/>
      <c r="KLL83" s="86"/>
      <c r="KLM83" s="86"/>
      <c r="KLN83" s="86"/>
      <c r="KLO83" s="86"/>
      <c r="KLP83" s="86"/>
      <c r="KLQ83" s="86"/>
      <c r="KLR83" s="86"/>
      <c r="KLS83" s="86"/>
      <c r="KLT83" s="86"/>
      <c r="KLU83" s="86"/>
      <c r="KLV83" s="86"/>
      <c r="KLW83" s="86"/>
      <c r="KLX83" s="86"/>
      <c r="KLY83" s="86"/>
      <c r="KLZ83" s="86"/>
      <c r="KMA83" s="86"/>
      <c r="KMB83" s="86"/>
      <c r="KMC83" s="86"/>
      <c r="KMD83" s="86"/>
      <c r="KME83" s="86"/>
      <c r="KMF83" s="86"/>
      <c r="KMG83" s="86"/>
      <c r="KMH83" s="86"/>
      <c r="KMI83" s="86"/>
      <c r="KMJ83" s="86"/>
      <c r="KMK83" s="86"/>
      <c r="KML83" s="86"/>
      <c r="KMM83" s="86"/>
      <c r="KMN83" s="86"/>
      <c r="KMO83" s="86"/>
      <c r="KMP83" s="86"/>
      <c r="KMQ83" s="86"/>
      <c r="KMR83" s="86"/>
      <c r="KMS83" s="86"/>
      <c r="KMT83" s="86"/>
      <c r="KMU83" s="86"/>
      <c r="KMV83" s="86"/>
      <c r="KMW83" s="86"/>
      <c r="KMX83" s="86"/>
      <c r="KMY83" s="86"/>
      <c r="KMZ83" s="86"/>
      <c r="KNA83" s="86"/>
      <c r="KNB83" s="86"/>
      <c r="KNC83" s="86"/>
      <c r="KND83" s="86"/>
      <c r="KNE83" s="86"/>
      <c r="KNF83" s="86"/>
      <c r="KNG83" s="86"/>
      <c r="KNH83" s="86"/>
      <c r="KNI83" s="86"/>
      <c r="KNJ83" s="86"/>
      <c r="KNK83" s="86"/>
      <c r="KNL83" s="86"/>
      <c r="KNM83" s="86"/>
      <c r="KNN83" s="86"/>
      <c r="KNO83" s="86"/>
      <c r="KNP83" s="86"/>
      <c r="KNQ83" s="86"/>
      <c r="KNR83" s="86"/>
      <c r="KNS83" s="86"/>
      <c r="KNT83" s="86"/>
      <c r="KNU83" s="86"/>
      <c r="KNV83" s="86"/>
      <c r="KNW83" s="86"/>
      <c r="KNX83" s="86"/>
      <c r="KNY83" s="86"/>
      <c r="KNZ83" s="86"/>
      <c r="KOA83" s="86"/>
      <c r="KOB83" s="86"/>
      <c r="KOC83" s="86"/>
      <c r="KOD83" s="86"/>
      <c r="KOE83" s="86"/>
      <c r="KOF83" s="86"/>
      <c r="KOG83" s="86"/>
      <c r="KOH83" s="86"/>
      <c r="KOI83" s="86"/>
      <c r="KOJ83" s="86"/>
      <c r="KOK83" s="86"/>
      <c r="KOL83" s="86"/>
      <c r="KOM83" s="86"/>
      <c r="KON83" s="86"/>
      <c r="KOO83" s="86"/>
      <c r="KOP83" s="86"/>
      <c r="KOQ83" s="86"/>
      <c r="KOR83" s="86"/>
      <c r="KOS83" s="86"/>
      <c r="KOT83" s="86"/>
      <c r="KOU83" s="86"/>
      <c r="KOV83" s="86"/>
      <c r="KOW83" s="86"/>
      <c r="KOX83" s="86"/>
      <c r="KOY83" s="86"/>
      <c r="KOZ83" s="86"/>
      <c r="KPA83" s="86"/>
      <c r="KPB83" s="86"/>
      <c r="KPC83" s="86"/>
      <c r="KPD83" s="86"/>
      <c r="KPE83" s="86"/>
      <c r="KPF83" s="86"/>
      <c r="KPG83" s="86"/>
      <c r="KPH83" s="86"/>
      <c r="KPI83" s="86"/>
      <c r="KPJ83" s="86"/>
      <c r="KPK83" s="86"/>
      <c r="KPL83" s="86"/>
      <c r="KPM83" s="86"/>
      <c r="KPN83" s="86"/>
      <c r="KPO83" s="86"/>
      <c r="KPP83" s="86"/>
      <c r="KPQ83" s="86"/>
      <c r="KPR83" s="86"/>
      <c r="KPS83" s="86"/>
      <c r="KPT83" s="86"/>
      <c r="KPU83" s="86"/>
      <c r="KPV83" s="86"/>
      <c r="KPW83" s="86"/>
      <c r="KPX83" s="86"/>
      <c r="KPY83" s="86"/>
      <c r="KPZ83" s="86"/>
      <c r="KQA83" s="86"/>
      <c r="KQB83" s="86"/>
      <c r="KQC83" s="86"/>
      <c r="KQD83" s="86"/>
      <c r="KQE83" s="86"/>
      <c r="KQF83" s="86"/>
      <c r="KQG83" s="86"/>
      <c r="KQH83" s="86"/>
      <c r="KQI83" s="86"/>
      <c r="KQJ83" s="86"/>
      <c r="KQK83" s="86"/>
      <c r="KQL83" s="86"/>
      <c r="KQM83" s="86"/>
      <c r="KQN83" s="86"/>
      <c r="KQO83" s="86"/>
      <c r="KQP83" s="86"/>
      <c r="KQQ83" s="86"/>
      <c r="KQR83" s="86"/>
      <c r="KQS83" s="86"/>
      <c r="KQT83" s="86"/>
      <c r="KQU83" s="86"/>
      <c r="KQV83" s="86"/>
      <c r="KQW83" s="86"/>
      <c r="KQX83" s="86"/>
      <c r="KQY83" s="86"/>
      <c r="KQZ83" s="86"/>
      <c r="KRA83" s="86"/>
      <c r="KRB83" s="86"/>
      <c r="KRC83" s="86"/>
      <c r="KRD83" s="86"/>
      <c r="KRE83" s="86"/>
      <c r="KRF83" s="86"/>
      <c r="KRG83" s="86"/>
      <c r="KRH83" s="86"/>
      <c r="KRI83" s="86"/>
      <c r="KRJ83" s="86"/>
      <c r="KRK83" s="86"/>
      <c r="KRL83" s="86"/>
      <c r="KRM83" s="86"/>
      <c r="KRN83" s="86"/>
      <c r="KRO83" s="86"/>
      <c r="KRP83" s="86"/>
      <c r="KRQ83" s="86"/>
      <c r="KRR83" s="86"/>
      <c r="KRS83" s="86"/>
      <c r="KRT83" s="86"/>
      <c r="KRU83" s="86"/>
      <c r="KRV83" s="86"/>
      <c r="KRW83" s="86"/>
      <c r="KRX83" s="86"/>
      <c r="KRY83" s="86"/>
      <c r="KRZ83" s="86"/>
      <c r="KSA83" s="86"/>
      <c r="KSB83" s="86"/>
      <c r="KSC83" s="86"/>
      <c r="KSD83" s="86"/>
      <c r="KSE83" s="86"/>
      <c r="KSF83" s="86"/>
      <c r="KSG83" s="86"/>
      <c r="KSH83" s="86"/>
      <c r="KSI83" s="86"/>
      <c r="KSJ83" s="86"/>
      <c r="KSK83" s="86"/>
      <c r="KSL83" s="86"/>
      <c r="KSM83" s="86"/>
      <c r="KSN83" s="86"/>
      <c r="KSO83" s="86"/>
      <c r="KSP83" s="86"/>
      <c r="KSQ83" s="86"/>
      <c r="KSR83" s="86"/>
      <c r="KSS83" s="86"/>
      <c r="KST83" s="86"/>
      <c r="KSU83" s="86"/>
      <c r="KSV83" s="86"/>
      <c r="KSW83" s="86"/>
      <c r="KSX83" s="86"/>
      <c r="KSY83" s="86"/>
      <c r="KSZ83" s="86"/>
      <c r="KTA83" s="86"/>
      <c r="KTB83" s="86"/>
      <c r="KTC83" s="86"/>
      <c r="KTD83" s="86"/>
      <c r="KTE83" s="86"/>
      <c r="KTF83" s="86"/>
      <c r="KTG83" s="86"/>
      <c r="KTH83" s="86"/>
      <c r="KTI83" s="86"/>
      <c r="KTJ83" s="86"/>
      <c r="KTK83" s="86"/>
      <c r="KTL83" s="86"/>
      <c r="KTM83" s="86"/>
      <c r="KTN83" s="86"/>
      <c r="KTO83" s="86"/>
      <c r="KTP83" s="86"/>
      <c r="KTQ83" s="86"/>
      <c r="KTR83" s="86"/>
      <c r="KTS83" s="86"/>
      <c r="KTT83" s="86"/>
      <c r="KTU83" s="86"/>
      <c r="KTV83" s="86"/>
      <c r="KTW83" s="86"/>
      <c r="KTX83" s="86"/>
      <c r="KTY83" s="86"/>
      <c r="KTZ83" s="86"/>
      <c r="KUA83" s="86"/>
      <c r="KUB83" s="86"/>
      <c r="KUC83" s="86"/>
      <c r="KUD83" s="86"/>
      <c r="KUE83" s="86"/>
      <c r="KUF83" s="86"/>
      <c r="KUG83" s="86"/>
      <c r="KUH83" s="86"/>
      <c r="KUI83" s="86"/>
      <c r="KUJ83" s="86"/>
      <c r="KUK83" s="86"/>
      <c r="KUL83" s="86"/>
      <c r="KUM83" s="86"/>
      <c r="KUN83" s="86"/>
      <c r="KUO83" s="86"/>
      <c r="KUP83" s="86"/>
      <c r="KUQ83" s="86"/>
      <c r="KUR83" s="86"/>
      <c r="KUS83" s="86"/>
      <c r="KUT83" s="86"/>
      <c r="KUU83" s="86"/>
      <c r="KUV83" s="86"/>
      <c r="KUW83" s="86"/>
      <c r="KUX83" s="86"/>
      <c r="KUY83" s="86"/>
      <c r="KUZ83" s="86"/>
      <c r="KVA83" s="86"/>
      <c r="KVB83" s="86"/>
      <c r="KVC83" s="86"/>
      <c r="KVD83" s="86"/>
      <c r="KVE83" s="86"/>
      <c r="KVF83" s="86"/>
      <c r="KVG83" s="86"/>
      <c r="KVH83" s="86"/>
      <c r="KVI83" s="86"/>
      <c r="KVJ83" s="86"/>
      <c r="KVK83" s="86"/>
      <c r="KVL83" s="86"/>
      <c r="KVM83" s="86"/>
      <c r="KVN83" s="86"/>
      <c r="KVO83" s="86"/>
      <c r="KVP83" s="86"/>
      <c r="KVQ83" s="86"/>
      <c r="KVR83" s="86"/>
      <c r="KVS83" s="86"/>
      <c r="KVT83" s="86"/>
      <c r="KVU83" s="86"/>
      <c r="KVV83" s="86"/>
      <c r="KVW83" s="86"/>
      <c r="KVX83" s="86"/>
      <c r="KVY83" s="86"/>
      <c r="KVZ83" s="86"/>
      <c r="KWA83" s="86"/>
      <c r="KWB83" s="86"/>
      <c r="KWC83" s="86"/>
      <c r="KWD83" s="86"/>
      <c r="KWE83" s="86"/>
      <c r="KWF83" s="86"/>
      <c r="KWG83" s="86"/>
      <c r="KWH83" s="86"/>
      <c r="KWI83" s="86"/>
      <c r="KWJ83" s="86"/>
      <c r="KWK83" s="86"/>
      <c r="KWL83" s="86"/>
      <c r="KWM83" s="86"/>
      <c r="KWN83" s="86"/>
      <c r="KWO83" s="86"/>
      <c r="KWP83" s="86"/>
      <c r="KWQ83" s="86"/>
      <c r="KWR83" s="86"/>
      <c r="KWS83" s="86"/>
      <c r="KWT83" s="86"/>
      <c r="KWU83" s="86"/>
      <c r="KWV83" s="86"/>
      <c r="KWW83" s="86"/>
      <c r="KWX83" s="86"/>
      <c r="KWY83" s="86"/>
      <c r="KWZ83" s="86"/>
      <c r="KXA83" s="86"/>
      <c r="KXB83" s="86"/>
      <c r="KXC83" s="86"/>
      <c r="KXD83" s="86"/>
      <c r="KXE83" s="86"/>
      <c r="KXF83" s="86"/>
      <c r="KXG83" s="86"/>
      <c r="KXH83" s="86"/>
      <c r="KXI83" s="86"/>
      <c r="KXJ83" s="86"/>
      <c r="KXK83" s="86"/>
      <c r="KXL83" s="86"/>
      <c r="KXM83" s="86"/>
      <c r="KXN83" s="86"/>
      <c r="KXO83" s="86"/>
      <c r="KXP83" s="86"/>
      <c r="KXQ83" s="86"/>
      <c r="KXR83" s="86"/>
      <c r="KXS83" s="86"/>
      <c r="KXT83" s="86"/>
      <c r="KXU83" s="86"/>
      <c r="KXV83" s="86"/>
      <c r="KXW83" s="86"/>
      <c r="KXX83" s="86"/>
      <c r="KXY83" s="86"/>
      <c r="KXZ83" s="86"/>
      <c r="KYA83" s="86"/>
      <c r="KYB83" s="86"/>
      <c r="KYC83" s="86"/>
      <c r="KYD83" s="86"/>
      <c r="KYE83" s="86"/>
      <c r="KYF83" s="86"/>
      <c r="KYG83" s="86"/>
      <c r="KYH83" s="86"/>
      <c r="KYI83" s="86"/>
      <c r="KYJ83" s="86"/>
      <c r="KYK83" s="86"/>
      <c r="KYL83" s="86"/>
      <c r="KYM83" s="86"/>
      <c r="KYN83" s="86"/>
      <c r="KYO83" s="86"/>
      <c r="KYP83" s="86"/>
      <c r="KYQ83" s="86"/>
      <c r="KYR83" s="86"/>
      <c r="KYS83" s="86"/>
      <c r="KYT83" s="86"/>
      <c r="KYU83" s="86"/>
      <c r="KYV83" s="86"/>
      <c r="KYW83" s="86"/>
      <c r="KYX83" s="86"/>
      <c r="KYY83" s="86"/>
      <c r="KYZ83" s="86"/>
      <c r="KZA83" s="86"/>
      <c r="KZB83" s="86"/>
      <c r="KZC83" s="86"/>
      <c r="KZD83" s="86"/>
      <c r="KZE83" s="86"/>
      <c r="KZF83" s="86"/>
      <c r="KZG83" s="86"/>
      <c r="KZH83" s="86"/>
      <c r="KZI83" s="86"/>
      <c r="KZJ83" s="86"/>
      <c r="KZK83" s="86"/>
      <c r="KZL83" s="86"/>
      <c r="KZM83" s="86"/>
      <c r="KZN83" s="86"/>
      <c r="KZO83" s="86"/>
      <c r="KZP83" s="86"/>
      <c r="KZQ83" s="86"/>
      <c r="KZR83" s="86"/>
      <c r="KZS83" s="86"/>
      <c r="KZT83" s="86"/>
      <c r="KZU83" s="86"/>
      <c r="KZV83" s="86"/>
      <c r="KZW83" s="86"/>
      <c r="KZX83" s="86"/>
      <c r="KZY83" s="86"/>
      <c r="KZZ83" s="86"/>
      <c r="LAA83" s="86"/>
      <c r="LAB83" s="86"/>
      <c r="LAC83" s="86"/>
      <c r="LAD83" s="86"/>
      <c r="LAE83" s="86"/>
      <c r="LAF83" s="86"/>
      <c r="LAG83" s="86"/>
      <c r="LAH83" s="86"/>
      <c r="LAI83" s="86"/>
      <c r="LAJ83" s="86"/>
      <c r="LAK83" s="86"/>
      <c r="LAL83" s="86"/>
      <c r="LAM83" s="86"/>
      <c r="LAN83" s="86"/>
      <c r="LAO83" s="86"/>
      <c r="LAP83" s="86"/>
      <c r="LAQ83" s="86"/>
      <c r="LAR83" s="86"/>
      <c r="LAS83" s="86"/>
      <c r="LAT83" s="86"/>
      <c r="LAU83" s="86"/>
      <c r="LAV83" s="86"/>
      <c r="LAW83" s="86"/>
      <c r="LAX83" s="86"/>
      <c r="LAY83" s="86"/>
      <c r="LAZ83" s="86"/>
      <c r="LBA83" s="86"/>
      <c r="LBB83" s="86"/>
      <c r="LBC83" s="86"/>
      <c r="LBD83" s="86"/>
      <c r="LBE83" s="86"/>
      <c r="LBF83" s="86"/>
      <c r="LBG83" s="86"/>
      <c r="LBH83" s="86"/>
      <c r="LBI83" s="86"/>
      <c r="LBJ83" s="86"/>
      <c r="LBK83" s="86"/>
      <c r="LBL83" s="86"/>
      <c r="LBM83" s="86"/>
      <c r="LBN83" s="86"/>
      <c r="LBO83" s="86"/>
      <c r="LBP83" s="86"/>
      <c r="LBQ83" s="86"/>
      <c r="LBR83" s="86"/>
      <c r="LBS83" s="86"/>
      <c r="LBT83" s="86"/>
      <c r="LBU83" s="86"/>
      <c r="LBV83" s="86"/>
      <c r="LBW83" s="86"/>
      <c r="LBX83" s="86"/>
      <c r="LBY83" s="86"/>
      <c r="LBZ83" s="86"/>
      <c r="LCA83" s="86"/>
      <c r="LCB83" s="86"/>
      <c r="LCC83" s="86"/>
      <c r="LCD83" s="86"/>
      <c r="LCE83" s="86"/>
      <c r="LCF83" s="86"/>
      <c r="LCG83" s="86"/>
      <c r="LCH83" s="86"/>
      <c r="LCI83" s="86"/>
      <c r="LCJ83" s="86"/>
      <c r="LCK83" s="86"/>
      <c r="LCL83" s="86"/>
      <c r="LCM83" s="86"/>
      <c r="LCN83" s="86"/>
      <c r="LCO83" s="86"/>
      <c r="LCP83" s="86"/>
      <c r="LCQ83" s="86"/>
      <c r="LCR83" s="86"/>
      <c r="LCS83" s="86"/>
      <c r="LCT83" s="86"/>
      <c r="LCU83" s="86"/>
      <c r="LCV83" s="86"/>
      <c r="LCW83" s="86"/>
      <c r="LCX83" s="86"/>
      <c r="LCY83" s="86"/>
      <c r="LCZ83" s="86"/>
      <c r="LDA83" s="86"/>
      <c r="LDB83" s="86"/>
      <c r="LDC83" s="86"/>
      <c r="LDD83" s="86"/>
      <c r="LDE83" s="86"/>
      <c r="LDF83" s="86"/>
      <c r="LDG83" s="86"/>
      <c r="LDH83" s="86"/>
      <c r="LDI83" s="86"/>
      <c r="LDJ83" s="86"/>
      <c r="LDK83" s="86"/>
      <c r="LDL83" s="86"/>
      <c r="LDM83" s="86"/>
      <c r="LDN83" s="86"/>
      <c r="LDO83" s="86"/>
      <c r="LDP83" s="86"/>
      <c r="LDQ83" s="86"/>
      <c r="LDR83" s="86"/>
      <c r="LDS83" s="86"/>
      <c r="LDT83" s="86"/>
      <c r="LDU83" s="86"/>
      <c r="LDV83" s="86"/>
      <c r="LDW83" s="86"/>
      <c r="LDX83" s="86"/>
      <c r="LDY83" s="86"/>
      <c r="LDZ83" s="86"/>
      <c r="LEA83" s="86"/>
      <c r="LEB83" s="86"/>
      <c r="LEC83" s="86"/>
      <c r="LED83" s="86"/>
      <c r="LEE83" s="86"/>
      <c r="LEF83" s="86"/>
      <c r="LEG83" s="86"/>
      <c r="LEH83" s="86"/>
      <c r="LEI83" s="86"/>
      <c r="LEJ83" s="86"/>
      <c r="LEK83" s="86"/>
      <c r="LEL83" s="86"/>
      <c r="LEM83" s="86"/>
      <c r="LEN83" s="86"/>
      <c r="LEO83" s="86"/>
      <c r="LEP83" s="86"/>
      <c r="LEQ83" s="86"/>
      <c r="LER83" s="86"/>
      <c r="LES83" s="86"/>
      <c r="LET83" s="86"/>
      <c r="LEU83" s="86"/>
      <c r="LEV83" s="86"/>
      <c r="LEW83" s="86"/>
      <c r="LEX83" s="86"/>
      <c r="LEY83" s="86"/>
      <c r="LEZ83" s="86"/>
      <c r="LFA83" s="86"/>
      <c r="LFB83" s="86"/>
      <c r="LFC83" s="86"/>
      <c r="LFD83" s="86"/>
      <c r="LFE83" s="86"/>
      <c r="LFF83" s="86"/>
      <c r="LFG83" s="86"/>
      <c r="LFH83" s="86"/>
      <c r="LFI83" s="86"/>
      <c r="LFJ83" s="86"/>
      <c r="LFK83" s="86"/>
      <c r="LFL83" s="86"/>
      <c r="LFM83" s="86"/>
      <c r="LFN83" s="86"/>
      <c r="LFO83" s="86"/>
      <c r="LFP83" s="86"/>
      <c r="LFQ83" s="86"/>
      <c r="LFR83" s="86"/>
      <c r="LFS83" s="86"/>
      <c r="LFT83" s="86"/>
      <c r="LFU83" s="86"/>
      <c r="LFV83" s="86"/>
      <c r="LFW83" s="86"/>
      <c r="LFX83" s="86"/>
      <c r="LFY83" s="86"/>
      <c r="LFZ83" s="86"/>
      <c r="LGA83" s="86"/>
      <c r="LGB83" s="86"/>
      <c r="LGC83" s="86"/>
      <c r="LGD83" s="86"/>
      <c r="LGE83" s="86"/>
      <c r="LGF83" s="86"/>
      <c r="LGG83" s="86"/>
      <c r="LGH83" s="86"/>
      <c r="LGI83" s="86"/>
      <c r="LGJ83" s="86"/>
      <c r="LGK83" s="86"/>
      <c r="LGL83" s="86"/>
      <c r="LGM83" s="86"/>
      <c r="LGN83" s="86"/>
      <c r="LGO83" s="86"/>
      <c r="LGP83" s="86"/>
      <c r="LGQ83" s="86"/>
      <c r="LGR83" s="86"/>
      <c r="LGS83" s="86"/>
      <c r="LGT83" s="86"/>
      <c r="LGU83" s="86"/>
      <c r="LGV83" s="86"/>
      <c r="LGW83" s="86"/>
      <c r="LGX83" s="86"/>
      <c r="LGY83" s="86"/>
      <c r="LGZ83" s="86"/>
      <c r="LHA83" s="86"/>
      <c r="LHB83" s="86"/>
      <c r="LHC83" s="86"/>
      <c r="LHD83" s="86"/>
      <c r="LHE83" s="86"/>
      <c r="LHF83" s="86"/>
      <c r="LHG83" s="86"/>
      <c r="LHH83" s="86"/>
      <c r="LHI83" s="86"/>
      <c r="LHJ83" s="86"/>
      <c r="LHK83" s="86"/>
      <c r="LHL83" s="86"/>
      <c r="LHM83" s="86"/>
      <c r="LHN83" s="86"/>
      <c r="LHO83" s="86"/>
      <c r="LHP83" s="86"/>
      <c r="LHQ83" s="86"/>
      <c r="LHR83" s="86"/>
      <c r="LHS83" s="86"/>
      <c r="LHT83" s="86"/>
      <c r="LHU83" s="86"/>
      <c r="LHV83" s="86"/>
      <c r="LHW83" s="86"/>
      <c r="LHX83" s="86"/>
      <c r="LHY83" s="86"/>
      <c r="LHZ83" s="86"/>
      <c r="LIA83" s="86"/>
      <c r="LIB83" s="86"/>
      <c r="LIC83" s="86"/>
      <c r="LID83" s="86"/>
      <c r="LIE83" s="86"/>
      <c r="LIF83" s="86"/>
      <c r="LIG83" s="86"/>
      <c r="LIH83" s="86"/>
      <c r="LII83" s="86"/>
      <c r="LIJ83" s="86"/>
      <c r="LIK83" s="86"/>
      <c r="LIL83" s="86"/>
      <c r="LIM83" s="86"/>
      <c r="LIN83" s="86"/>
      <c r="LIO83" s="86"/>
      <c r="LIP83" s="86"/>
      <c r="LIQ83" s="86"/>
      <c r="LIR83" s="86"/>
      <c r="LIS83" s="86"/>
      <c r="LIT83" s="86"/>
      <c r="LIU83" s="86"/>
      <c r="LIV83" s="86"/>
      <c r="LIW83" s="86"/>
      <c r="LIX83" s="86"/>
      <c r="LIY83" s="86"/>
      <c r="LIZ83" s="86"/>
      <c r="LJA83" s="86"/>
      <c r="LJB83" s="86"/>
      <c r="LJC83" s="86"/>
      <c r="LJD83" s="86"/>
      <c r="LJE83" s="86"/>
      <c r="LJF83" s="86"/>
      <c r="LJG83" s="86"/>
      <c r="LJH83" s="86"/>
      <c r="LJI83" s="86"/>
      <c r="LJJ83" s="86"/>
      <c r="LJK83" s="86"/>
      <c r="LJL83" s="86"/>
      <c r="LJM83" s="86"/>
      <c r="LJN83" s="86"/>
      <c r="LJO83" s="86"/>
      <c r="LJP83" s="86"/>
      <c r="LJQ83" s="86"/>
      <c r="LJR83" s="86"/>
      <c r="LJS83" s="86"/>
      <c r="LJT83" s="86"/>
      <c r="LJU83" s="86"/>
      <c r="LJV83" s="86"/>
      <c r="LJW83" s="86"/>
      <c r="LJX83" s="86"/>
      <c r="LJY83" s="86"/>
      <c r="LJZ83" s="86"/>
      <c r="LKA83" s="86"/>
      <c r="LKB83" s="86"/>
      <c r="LKC83" s="86"/>
      <c r="LKD83" s="86"/>
      <c r="LKE83" s="86"/>
      <c r="LKF83" s="86"/>
      <c r="LKG83" s="86"/>
      <c r="LKH83" s="86"/>
      <c r="LKI83" s="86"/>
      <c r="LKJ83" s="86"/>
      <c r="LKK83" s="86"/>
      <c r="LKL83" s="86"/>
      <c r="LKM83" s="86"/>
      <c r="LKN83" s="86"/>
      <c r="LKO83" s="86"/>
      <c r="LKP83" s="86"/>
      <c r="LKQ83" s="86"/>
      <c r="LKR83" s="86"/>
      <c r="LKS83" s="86"/>
      <c r="LKT83" s="86"/>
      <c r="LKU83" s="86"/>
      <c r="LKV83" s="86"/>
      <c r="LKW83" s="86"/>
      <c r="LKX83" s="86"/>
      <c r="LKY83" s="86"/>
      <c r="LKZ83" s="86"/>
      <c r="LLA83" s="86"/>
      <c r="LLB83" s="86"/>
      <c r="LLC83" s="86"/>
      <c r="LLD83" s="86"/>
      <c r="LLE83" s="86"/>
      <c r="LLF83" s="86"/>
      <c r="LLG83" s="86"/>
      <c r="LLH83" s="86"/>
      <c r="LLI83" s="86"/>
      <c r="LLJ83" s="86"/>
      <c r="LLK83" s="86"/>
      <c r="LLL83" s="86"/>
      <c r="LLM83" s="86"/>
      <c r="LLN83" s="86"/>
      <c r="LLO83" s="86"/>
      <c r="LLP83" s="86"/>
      <c r="LLQ83" s="86"/>
      <c r="LLR83" s="86"/>
      <c r="LLS83" s="86"/>
      <c r="LLT83" s="86"/>
      <c r="LLU83" s="86"/>
      <c r="LLV83" s="86"/>
      <c r="LLW83" s="86"/>
      <c r="LLX83" s="86"/>
      <c r="LLY83" s="86"/>
      <c r="LLZ83" s="86"/>
      <c r="LMA83" s="86"/>
      <c r="LMB83" s="86"/>
      <c r="LMC83" s="86"/>
      <c r="LMD83" s="86"/>
      <c r="LME83" s="86"/>
      <c r="LMF83" s="86"/>
      <c r="LMG83" s="86"/>
      <c r="LMH83" s="86"/>
      <c r="LMI83" s="86"/>
      <c r="LMJ83" s="86"/>
      <c r="LMK83" s="86"/>
      <c r="LML83" s="86"/>
      <c r="LMM83" s="86"/>
      <c r="LMN83" s="86"/>
      <c r="LMO83" s="86"/>
      <c r="LMP83" s="86"/>
      <c r="LMQ83" s="86"/>
      <c r="LMR83" s="86"/>
      <c r="LMS83" s="86"/>
      <c r="LMT83" s="86"/>
      <c r="LMU83" s="86"/>
      <c r="LMV83" s="86"/>
      <c r="LMW83" s="86"/>
      <c r="LMX83" s="86"/>
      <c r="LMY83" s="86"/>
      <c r="LMZ83" s="86"/>
      <c r="LNA83" s="86"/>
      <c r="LNB83" s="86"/>
      <c r="LNC83" s="86"/>
      <c r="LND83" s="86"/>
      <c r="LNE83" s="86"/>
      <c r="LNF83" s="86"/>
      <c r="LNG83" s="86"/>
      <c r="LNH83" s="86"/>
      <c r="LNI83" s="86"/>
      <c r="LNJ83" s="86"/>
      <c r="LNK83" s="86"/>
      <c r="LNL83" s="86"/>
      <c r="LNM83" s="86"/>
      <c r="LNN83" s="86"/>
      <c r="LNO83" s="86"/>
      <c r="LNP83" s="86"/>
      <c r="LNQ83" s="86"/>
      <c r="LNR83" s="86"/>
      <c r="LNS83" s="86"/>
      <c r="LNT83" s="86"/>
      <c r="LNU83" s="86"/>
      <c r="LNV83" s="86"/>
      <c r="LNW83" s="86"/>
      <c r="LNX83" s="86"/>
      <c r="LNY83" s="86"/>
      <c r="LNZ83" s="86"/>
      <c r="LOA83" s="86"/>
      <c r="LOB83" s="86"/>
      <c r="LOC83" s="86"/>
      <c r="LOD83" s="86"/>
      <c r="LOE83" s="86"/>
      <c r="LOF83" s="86"/>
      <c r="LOG83" s="86"/>
      <c r="LOH83" s="86"/>
      <c r="LOI83" s="86"/>
      <c r="LOJ83" s="86"/>
      <c r="LOK83" s="86"/>
      <c r="LOL83" s="86"/>
      <c r="LOM83" s="86"/>
      <c r="LON83" s="86"/>
      <c r="LOO83" s="86"/>
      <c r="LOP83" s="86"/>
      <c r="LOQ83" s="86"/>
      <c r="LOR83" s="86"/>
      <c r="LOS83" s="86"/>
      <c r="LOT83" s="86"/>
      <c r="LOU83" s="86"/>
      <c r="LOV83" s="86"/>
      <c r="LOW83" s="86"/>
      <c r="LOX83" s="86"/>
      <c r="LOY83" s="86"/>
      <c r="LOZ83" s="86"/>
      <c r="LPA83" s="86"/>
      <c r="LPB83" s="86"/>
      <c r="LPC83" s="86"/>
      <c r="LPD83" s="86"/>
      <c r="LPE83" s="86"/>
      <c r="LPF83" s="86"/>
      <c r="LPG83" s="86"/>
      <c r="LPH83" s="86"/>
      <c r="LPI83" s="86"/>
      <c r="LPJ83" s="86"/>
      <c r="LPK83" s="86"/>
      <c r="LPL83" s="86"/>
      <c r="LPM83" s="86"/>
      <c r="LPN83" s="86"/>
      <c r="LPO83" s="86"/>
      <c r="LPP83" s="86"/>
      <c r="LPQ83" s="86"/>
      <c r="LPR83" s="86"/>
      <c r="LPS83" s="86"/>
      <c r="LPT83" s="86"/>
      <c r="LPU83" s="86"/>
      <c r="LPV83" s="86"/>
      <c r="LPW83" s="86"/>
      <c r="LPX83" s="86"/>
      <c r="LPY83" s="86"/>
      <c r="LPZ83" s="86"/>
      <c r="LQA83" s="86"/>
      <c r="LQB83" s="86"/>
      <c r="LQC83" s="86"/>
      <c r="LQD83" s="86"/>
      <c r="LQE83" s="86"/>
      <c r="LQF83" s="86"/>
      <c r="LQG83" s="86"/>
      <c r="LQH83" s="86"/>
      <c r="LQI83" s="86"/>
      <c r="LQJ83" s="86"/>
      <c r="LQK83" s="86"/>
      <c r="LQL83" s="86"/>
      <c r="LQM83" s="86"/>
      <c r="LQN83" s="86"/>
      <c r="LQO83" s="86"/>
      <c r="LQP83" s="86"/>
      <c r="LQQ83" s="86"/>
      <c r="LQR83" s="86"/>
      <c r="LQS83" s="86"/>
      <c r="LQT83" s="86"/>
      <c r="LQU83" s="86"/>
      <c r="LQV83" s="86"/>
      <c r="LQW83" s="86"/>
      <c r="LQX83" s="86"/>
      <c r="LQY83" s="86"/>
      <c r="LQZ83" s="86"/>
      <c r="LRA83" s="86"/>
      <c r="LRB83" s="86"/>
      <c r="LRC83" s="86"/>
      <c r="LRD83" s="86"/>
      <c r="LRE83" s="86"/>
      <c r="LRF83" s="86"/>
      <c r="LRG83" s="86"/>
      <c r="LRH83" s="86"/>
      <c r="LRI83" s="86"/>
      <c r="LRJ83" s="86"/>
      <c r="LRK83" s="86"/>
      <c r="LRL83" s="86"/>
      <c r="LRM83" s="86"/>
      <c r="LRN83" s="86"/>
      <c r="LRO83" s="86"/>
      <c r="LRP83" s="86"/>
      <c r="LRQ83" s="86"/>
      <c r="LRR83" s="86"/>
      <c r="LRS83" s="86"/>
      <c r="LRT83" s="86"/>
      <c r="LRU83" s="86"/>
      <c r="LRV83" s="86"/>
      <c r="LRW83" s="86"/>
      <c r="LRX83" s="86"/>
      <c r="LRY83" s="86"/>
      <c r="LRZ83" s="86"/>
      <c r="LSA83" s="86"/>
      <c r="LSB83" s="86"/>
      <c r="LSC83" s="86"/>
      <c r="LSD83" s="86"/>
      <c r="LSE83" s="86"/>
      <c r="LSF83" s="86"/>
      <c r="LSG83" s="86"/>
      <c r="LSH83" s="86"/>
      <c r="LSI83" s="86"/>
      <c r="LSJ83" s="86"/>
      <c r="LSK83" s="86"/>
      <c r="LSL83" s="86"/>
      <c r="LSM83" s="86"/>
      <c r="LSN83" s="86"/>
      <c r="LSO83" s="86"/>
      <c r="LSP83" s="86"/>
      <c r="LSQ83" s="86"/>
      <c r="LSR83" s="86"/>
      <c r="LSS83" s="86"/>
      <c r="LST83" s="86"/>
      <c r="LSU83" s="86"/>
      <c r="LSV83" s="86"/>
      <c r="LSW83" s="86"/>
      <c r="LSX83" s="86"/>
      <c r="LSY83" s="86"/>
      <c r="LSZ83" s="86"/>
      <c r="LTA83" s="86"/>
      <c r="LTB83" s="86"/>
      <c r="LTC83" s="86"/>
      <c r="LTD83" s="86"/>
      <c r="LTE83" s="86"/>
      <c r="LTF83" s="86"/>
      <c r="LTG83" s="86"/>
      <c r="LTH83" s="86"/>
      <c r="LTI83" s="86"/>
      <c r="LTJ83" s="86"/>
      <c r="LTK83" s="86"/>
      <c r="LTL83" s="86"/>
      <c r="LTM83" s="86"/>
      <c r="LTN83" s="86"/>
      <c r="LTO83" s="86"/>
      <c r="LTP83" s="86"/>
      <c r="LTQ83" s="86"/>
      <c r="LTR83" s="86"/>
      <c r="LTS83" s="86"/>
      <c r="LTT83" s="86"/>
      <c r="LTU83" s="86"/>
      <c r="LTV83" s="86"/>
      <c r="LTW83" s="86"/>
      <c r="LTX83" s="86"/>
      <c r="LTY83" s="86"/>
      <c r="LTZ83" s="86"/>
      <c r="LUA83" s="86"/>
      <c r="LUB83" s="86"/>
      <c r="LUC83" s="86"/>
      <c r="LUD83" s="86"/>
      <c r="LUE83" s="86"/>
      <c r="LUF83" s="86"/>
      <c r="LUG83" s="86"/>
      <c r="LUH83" s="86"/>
      <c r="LUI83" s="86"/>
      <c r="LUJ83" s="86"/>
      <c r="LUK83" s="86"/>
      <c r="LUL83" s="86"/>
      <c r="LUM83" s="86"/>
      <c r="LUN83" s="86"/>
      <c r="LUO83" s="86"/>
      <c r="LUP83" s="86"/>
      <c r="LUQ83" s="86"/>
      <c r="LUR83" s="86"/>
      <c r="LUS83" s="86"/>
      <c r="LUT83" s="86"/>
      <c r="LUU83" s="86"/>
      <c r="LUV83" s="86"/>
      <c r="LUW83" s="86"/>
      <c r="LUX83" s="86"/>
      <c r="LUY83" s="86"/>
      <c r="LUZ83" s="86"/>
      <c r="LVA83" s="86"/>
      <c r="LVB83" s="86"/>
      <c r="LVC83" s="86"/>
      <c r="LVD83" s="86"/>
      <c r="LVE83" s="86"/>
      <c r="LVF83" s="86"/>
      <c r="LVG83" s="86"/>
      <c r="LVH83" s="86"/>
      <c r="LVI83" s="86"/>
      <c r="LVJ83" s="86"/>
      <c r="LVK83" s="86"/>
      <c r="LVL83" s="86"/>
      <c r="LVM83" s="86"/>
      <c r="LVN83" s="86"/>
      <c r="LVO83" s="86"/>
      <c r="LVP83" s="86"/>
      <c r="LVQ83" s="86"/>
      <c r="LVR83" s="86"/>
      <c r="LVS83" s="86"/>
      <c r="LVT83" s="86"/>
      <c r="LVU83" s="86"/>
      <c r="LVV83" s="86"/>
      <c r="LVW83" s="86"/>
      <c r="LVX83" s="86"/>
      <c r="LVY83" s="86"/>
      <c r="LVZ83" s="86"/>
      <c r="LWA83" s="86"/>
      <c r="LWB83" s="86"/>
      <c r="LWC83" s="86"/>
      <c r="LWD83" s="86"/>
      <c r="LWE83" s="86"/>
      <c r="LWF83" s="86"/>
      <c r="LWG83" s="86"/>
      <c r="LWH83" s="86"/>
      <c r="LWI83" s="86"/>
      <c r="LWJ83" s="86"/>
      <c r="LWK83" s="86"/>
      <c r="LWL83" s="86"/>
      <c r="LWM83" s="86"/>
      <c r="LWN83" s="86"/>
      <c r="LWO83" s="86"/>
      <c r="LWP83" s="86"/>
      <c r="LWQ83" s="86"/>
      <c r="LWR83" s="86"/>
      <c r="LWS83" s="86"/>
      <c r="LWT83" s="86"/>
      <c r="LWU83" s="86"/>
      <c r="LWV83" s="86"/>
      <c r="LWW83" s="86"/>
      <c r="LWX83" s="86"/>
      <c r="LWY83" s="86"/>
      <c r="LWZ83" s="86"/>
      <c r="LXA83" s="86"/>
      <c r="LXB83" s="86"/>
      <c r="LXC83" s="86"/>
      <c r="LXD83" s="86"/>
      <c r="LXE83" s="86"/>
      <c r="LXF83" s="86"/>
      <c r="LXG83" s="86"/>
      <c r="LXH83" s="86"/>
      <c r="LXI83" s="86"/>
      <c r="LXJ83" s="86"/>
      <c r="LXK83" s="86"/>
      <c r="LXL83" s="86"/>
      <c r="LXM83" s="86"/>
      <c r="LXN83" s="86"/>
      <c r="LXO83" s="86"/>
      <c r="LXP83" s="86"/>
      <c r="LXQ83" s="86"/>
      <c r="LXR83" s="86"/>
      <c r="LXS83" s="86"/>
      <c r="LXT83" s="86"/>
      <c r="LXU83" s="86"/>
      <c r="LXV83" s="86"/>
      <c r="LXW83" s="86"/>
      <c r="LXX83" s="86"/>
      <c r="LXY83" s="86"/>
      <c r="LXZ83" s="86"/>
      <c r="LYA83" s="86"/>
      <c r="LYB83" s="86"/>
      <c r="LYC83" s="86"/>
      <c r="LYD83" s="86"/>
      <c r="LYE83" s="86"/>
      <c r="LYF83" s="86"/>
      <c r="LYG83" s="86"/>
      <c r="LYH83" s="86"/>
      <c r="LYI83" s="86"/>
      <c r="LYJ83" s="86"/>
      <c r="LYK83" s="86"/>
      <c r="LYL83" s="86"/>
      <c r="LYM83" s="86"/>
      <c r="LYN83" s="86"/>
      <c r="LYO83" s="86"/>
      <c r="LYP83" s="86"/>
      <c r="LYQ83" s="86"/>
      <c r="LYR83" s="86"/>
      <c r="LYS83" s="86"/>
      <c r="LYT83" s="86"/>
      <c r="LYU83" s="86"/>
      <c r="LYV83" s="86"/>
      <c r="LYW83" s="86"/>
      <c r="LYX83" s="86"/>
      <c r="LYY83" s="86"/>
      <c r="LYZ83" s="86"/>
      <c r="LZA83" s="86"/>
      <c r="LZB83" s="86"/>
      <c r="LZC83" s="86"/>
      <c r="LZD83" s="86"/>
      <c r="LZE83" s="86"/>
      <c r="LZF83" s="86"/>
      <c r="LZG83" s="86"/>
      <c r="LZH83" s="86"/>
      <c r="LZI83" s="86"/>
      <c r="LZJ83" s="86"/>
      <c r="LZK83" s="86"/>
      <c r="LZL83" s="86"/>
      <c r="LZM83" s="86"/>
      <c r="LZN83" s="86"/>
      <c r="LZO83" s="86"/>
      <c r="LZP83" s="86"/>
      <c r="LZQ83" s="86"/>
      <c r="LZR83" s="86"/>
      <c r="LZS83" s="86"/>
      <c r="LZT83" s="86"/>
      <c r="LZU83" s="86"/>
      <c r="LZV83" s="86"/>
      <c r="LZW83" s="86"/>
      <c r="LZX83" s="86"/>
      <c r="LZY83" s="86"/>
      <c r="LZZ83" s="86"/>
      <c r="MAA83" s="86"/>
      <c r="MAB83" s="86"/>
      <c r="MAC83" s="86"/>
      <c r="MAD83" s="86"/>
      <c r="MAE83" s="86"/>
      <c r="MAF83" s="86"/>
      <c r="MAG83" s="86"/>
      <c r="MAH83" s="86"/>
      <c r="MAI83" s="86"/>
      <c r="MAJ83" s="86"/>
      <c r="MAK83" s="86"/>
      <c r="MAL83" s="86"/>
      <c r="MAM83" s="86"/>
      <c r="MAN83" s="86"/>
      <c r="MAO83" s="86"/>
      <c r="MAP83" s="86"/>
      <c r="MAQ83" s="86"/>
      <c r="MAR83" s="86"/>
      <c r="MAS83" s="86"/>
      <c r="MAT83" s="86"/>
      <c r="MAU83" s="86"/>
      <c r="MAV83" s="86"/>
      <c r="MAW83" s="86"/>
      <c r="MAX83" s="86"/>
      <c r="MAY83" s="86"/>
      <c r="MAZ83" s="86"/>
      <c r="MBA83" s="86"/>
      <c r="MBB83" s="86"/>
      <c r="MBC83" s="86"/>
      <c r="MBD83" s="86"/>
      <c r="MBE83" s="86"/>
      <c r="MBF83" s="86"/>
      <c r="MBG83" s="86"/>
      <c r="MBH83" s="86"/>
      <c r="MBI83" s="86"/>
      <c r="MBJ83" s="86"/>
      <c r="MBK83" s="86"/>
      <c r="MBL83" s="86"/>
      <c r="MBM83" s="86"/>
      <c r="MBN83" s="86"/>
      <c r="MBO83" s="86"/>
      <c r="MBP83" s="86"/>
      <c r="MBQ83" s="86"/>
      <c r="MBR83" s="86"/>
      <c r="MBS83" s="86"/>
      <c r="MBT83" s="86"/>
      <c r="MBU83" s="86"/>
      <c r="MBV83" s="86"/>
      <c r="MBW83" s="86"/>
      <c r="MBX83" s="86"/>
      <c r="MBY83" s="86"/>
      <c r="MBZ83" s="86"/>
      <c r="MCA83" s="86"/>
      <c r="MCB83" s="86"/>
      <c r="MCC83" s="86"/>
      <c r="MCD83" s="86"/>
      <c r="MCE83" s="86"/>
      <c r="MCF83" s="86"/>
      <c r="MCG83" s="86"/>
      <c r="MCH83" s="86"/>
      <c r="MCI83" s="86"/>
      <c r="MCJ83" s="86"/>
      <c r="MCK83" s="86"/>
      <c r="MCL83" s="86"/>
      <c r="MCM83" s="86"/>
      <c r="MCN83" s="86"/>
      <c r="MCO83" s="86"/>
      <c r="MCP83" s="86"/>
      <c r="MCQ83" s="86"/>
      <c r="MCR83" s="86"/>
      <c r="MCS83" s="86"/>
      <c r="MCT83" s="86"/>
      <c r="MCU83" s="86"/>
      <c r="MCV83" s="86"/>
      <c r="MCW83" s="86"/>
      <c r="MCX83" s="86"/>
      <c r="MCY83" s="86"/>
      <c r="MCZ83" s="86"/>
      <c r="MDA83" s="86"/>
      <c r="MDB83" s="86"/>
      <c r="MDC83" s="86"/>
      <c r="MDD83" s="86"/>
      <c r="MDE83" s="86"/>
      <c r="MDF83" s="86"/>
      <c r="MDG83" s="86"/>
      <c r="MDH83" s="86"/>
      <c r="MDI83" s="86"/>
      <c r="MDJ83" s="86"/>
      <c r="MDK83" s="86"/>
      <c r="MDL83" s="86"/>
      <c r="MDM83" s="86"/>
      <c r="MDN83" s="86"/>
      <c r="MDO83" s="86"/>
      <c r="MDP83" s="86"/>
      <c r="MDQ83" s="86"/>
      <c r="MDR83" s="86"/>
      <c r="MDS83" s="86"/>
      <c r="MDT83" s="86"/>
      <c r="MDU83" s="86"/>
      <c r="MDV83" s="86"/>
      <c r="MDW83" s="86"/>
      <c r="MDX83" s="86"/>
      <c r="MDY83" s="86"/>
      <c r="MDZ83" s="86"/>
      <c r="MEA83" s="86"/>
      <c r="MEB83" s="86"/>
      <c r="MEC83" s="86"/>
      <c r="MED83" s="86"/>
      <c r="MEE83" s="86"/>
      <c r="MEF83" s="86"/>
      <c r="MEG83" s="86"/>
      <c r="MEH83" s="86"/>
      <c r="MEI83" s="86"/>
      <c r="MEJ83" s="86"/>
      <c r="MEK83" s="86"/>
      <c r="MEL83" s="86"/>
      <c r="MEM83" s="86"/>
      <c r="MEN83" s="86"/>
      <c r="MEO83" s="86"/>
      <c r="MEP83" s="86"/>
      <c r="MEQ83" s="86"/>
      <c r="MER83" s="86"/>
      <c r="MES83" s="86"/>
      <c r="MET83" s="86"/>
      <c r="MEU83" s="86"/>
      <c r="MEV83" s="86"/>
      <c r="MEW83" s="86"/>
      <c r="MEX83" s="86"/>
      <c r="MEY83" s="86"/>
      <c r="MEZ83" s="86"/>
      <c r="MFA83" s="86"/>
      <c r="MFB83" s="86"/>
      <c r="MFC83" s="86"/>
      <c r="MFD83" s="86"/>
      <c r="MFE83" s="86"/>
      <c r="MFF83" s="86"/>
      <c r="MFG83" s="86"/>
      <c r="MFH83" s="86"/>
      <c r="MFI83" s="86"/>
      <c r="MFJ83" s="86"/>
      <c r="MFK83" s="86"/>
      <c r="MFL83" s="86"/>
      <c r="MFM83" s="86"/>
      <c r="MFN83" s="86"/>
      <c r="MFO83" s="86"/>
      <c r="MFP83" s="86"/>
      <c r="MFQ83" s="86"/>
      <c r="MFR83" s="86"/>
      <c r="MFS83" s="86"/>
      <c r="MFT83" s="86"/>
      <c r="MFU83" s="86"/>
      <c r="MFV83" s="86"/>
      <c r="MFW83" s="86"/>
      <c r="MFX83" s="86"/>
      <c r="MFY83" s="86"/>
      <c r="MFZ83" s="86"/>
      <c r="MGA83" s="86"/>
      <c r="MGB83" s="86"/>
      <c r="MGC83" s="86"/>
      <c r="MGD83" s="86"/>
      <c r="MGE83" s="86"/>
      <c r="MGF83" s="86"/>
      <c r="MGG83" s="86"/>
      <c r="MGH83" s="86"/>
      <c r="MGI83" s="86"/>
      <c r="MGJ83" s="86"/>
      <c r="MGK83" s="86"/>
      <c r="MGL83" s="86"/>
      <c r="MGM83" s="86"/>
      <c r="MGN83" s="86"/>
      <c r="MGO83" s="86"/>
      <c r="MGP83" s="86"/>
      <c r="MGQ83" s="86"/>
      <c r="MGR83" s="86"/>
      <c r="MGS83" s="86"/>
      <c r="MGT83" s="86"/>
      <c r="MGU83" s="86"/>
      <c r="MGV83" s="86"/>
      <c r="MGW83" s="86"/>
      <c r="MGX83" s="86"/>
      <c r="MGY83" s="86"/>
      <c r="MGZ83" s="86"/>
      <c r="MHA83" s="86"/>
      <c r="MHB83" s="86"/>
      <c r="MHC83" s="86"/>
      <c r="MHD83" s="86"/>
      <c r="MHE83" s="86"/>
      <c r="MHF83" s="86"/>
      <c r="MHG83" s="86"/>
      <c r="MHH83" s="86"/>
      <c r="MHI83" s="86"/>
      <c r="MHJ83" s="86"/>
      <c r="MHK83" s="86"/>
      <c r="MHL83" s="86"/>
      <c r="MHM83" s="86"/>
      <c r="MHN83" s="86"/>
      <c r="MHO83" s="86"/>
      <c r="MHP83" s="86"/>
      <c r="MHQ83" s="86"/>
      <c r="MHR83" s="86"/>
      <c r="MHS83" s="86"/>
      <c r="MHT83" s="86"/>
      <c r="MHU83" s="86"/>
      <c r="MHV83" s="86"/>
      <c r="MHW83" s="86"/>
      <c r="MHX83" s="86"/>
      <c r="MHY83" s="86"/>
      <c r="MHZ83" s="86"/>
      <c r="MIA83" s="86"/>
      <c r="MIB83" s="86"/>
      <c r="MIC83" s="86"/>
      <c r="MID83" s="86"/>
      <c r="MIE83" s="86"/>
      <c r="MIF83" s="86"/>
      <c r="MIG83" s="86"/>
      <c r="MIH83" s="86"/>
      <c r="MII83" s="86"/>
      <c r="MIJ83" s="86"/>
      <c r="MIK83" s="86"/>
      <c r="MIL83" s="86"/>
      <c r="MIM83" s="86"/>
      <c r="MIN83" s="86"/>
      <c r="MIO83" s="86"/>
      <c r="MIP83" s="86"/>
      <c r="MIQ83" s="86"/>
      <c r="MIR83" s="86"/>
      <c r="MIS83" s="86"/>
      <c r="MIT83" s="86"/>
      <c r="MIU83" s="86"/>
      <c r="MIV83" s="86"/>
      <c r="MIW83" s="86"/>
      <c r="MIX83" s="86"/>
      <c r="MIY83" s="86"/>
      <c r="MIZ83" s="86"/>
      <c r="MJA83" s="86"/>
      <c r="MJB83" s="86"/>
      <c r="MJC83" s="86"/>
      <c r="MJD83" s="86"/>
      <c r="MJE83" s="86"/>
      <c r="MJF83" s="86"/>
      <c r="MJG83" s="86"/>
      <c r="MJH83" s="86"/>
      <c r="MJI83" s="86"/>
      <c r="MJJ83" s="86"/>
      <c r="MJK83" s="86"/>
      <c r="MJL83" s="86"/>
      <c r="MJM83" s="86"/>
      <c r="MJN83" s="86"/>
      <c r="MJO83" s="86"/>
      <c r="MJP83" s="86"/>
      <c r="MJQ83" s="86"/>
      <c r="MJR83" s="86"/>
      <c r="MJS83" s="86"/>
      <c r="MJT83" s="86"/>
      <c r="MJU83" s="86"/>
      <c r="MJV83" s="86"/>
      <c r="MJW83" s="86"/>
      <c r="MJX83" s="86"/>
      <c r="MJY83" s="86"/>
      <c r="MJZ83" s="86"/>
      <c r="MKA83" s="86"/>
      <c r="MKB83" s="86"/>
      <c r="MKC83" s="86"/>
      <c r="MKD83" s="86"/>
      <c r="MKE83" s="86"/>
      <c r="MKF83" s="86"/>
      <c r="MKG83" s="86"/>
      <c r="MKH83" s="86"/>
      <c r="MKI83" s="86"/>
      <c r="MKJ83" s="86"/>
      <c r="MKK83" s="86"/>
      <c r="MKL83" s="86"/>
      <c r="MKM83" s="86"/>
      <c r="MKN83" s="86"/>
      <c r="MKO83" s="86"/>
      <c r="MKP83" s="86"/>
      <c r="MKQ83" s="86"/>
      <c r="MKR83" s="86"/>
      <c r="MKS83" s="86"/>
      <c r="MKT83" s="86"/>
      <c r="MKU83" s="86"/>
      <c r="MKV83" s="86"/>
      <c r="MKW83" s="86"/>
      <c r="MKX83" s="86"/>
      <c r="MKY83" s="86"/>
      <c r="MKZ83" s="86"/>
      <c r="MLA83" s="86"/>
      <c r="MLB83" s="86"/>
      <c r="MLC83" s="86"/>
      <c r="MLD83" s="86"/>
      <c r="MLE83" s="86"/>
      <c r="MLF83" s="86"/>
      <c r="MLG83" s="86"/>
      <c r="MLH83" s="86"/>
      <c r="MLI83" s="86"/>
      <c r="MLJ83" s="86"/>
      <c r="MLK83" s="86"/>
      <c r="MLL83" s="86"/>
      <c r="MLM83" s="86"/>
      <c r="MLN83" s="86"/>
      <c r="MLO83" s="86"/>
      <c r="MLP83" s="86"/>
      <c r="MLQ83" s="86"/>
      <c r="MLR83" s="86"/>
      <c r="MLS83" s="86"/>
      <c r="MLT83" s="86"/>
      <c r="MLU83" s="86"/>
      <c r="MLV83" s="86"/>
      <c r="MLW83" s="86"/>
      <c r="MLX83" s="86"/>
      <c r="MLY83" s="86"/>
      <c r="MLZ83" s="86"/>
      <c r="MMA83" s="86"/>
      <c r="MMB83" s="86"/>
      <c r="MMC83" s="86"/>
      <c r="MMD83" s="86"/>
      <c r="MME83" s="86"/>
      <c r="MMF83" s="86"/>
      <c r="MMG83" s="86"/>
      <c r="MMH83" s="86"/>
      <c r="MMI83" s="86"/>
      <c r="MMJ83" s="86"/>
      <c r="MMK83" s="86"/>
      <c r="MML83" s="86"/>
      <c r="MMM83" s="86"/>
      <c r="MMN83" s="86"/>
      <c r="MMO83" s="86"/>
      <c r="MMP83" s="86"/>
      <c r="MMQ83" s="86"/>
      <c r="MMR83" s="86"/>
      <c r="MMS83" s="86"/>
      <c r="MMT83" s="86"/>
      <c r="MMU83" s="86"/>
      <c r="MMV83" s="86"/>
      <c r="MMW83" s="86"/>
      <c r="MMX83" s="86"/>
      <c r="MMY83" s="86"/>
      <c r="MMZ83" s="86"/>
      <c r="MNA83" s="86"/>
      <c r="MNB83" s="86"/>
      <c r="MNC83" s="86"/>
      <c r="MND83" s="86"/>
      <c r="MNE83" s="86"/>
      <c r="MNF83" s="86"/>
      <c r="MNG83" s="86"/>
      <c r="MNH83" s="86"/>
      <c r="MNI83" s="86"/>
      <c r="MNJ83" s="86"/>
      <c r="MNK83" s="86"/>
      <c r="MNL83" s="86"/>
      <c r="MNM83" s="86"/>
      <c r="MNN83" s="86"/>
      <c r="MNO83" s="86"/>
      <c r="MNP83" s="86"/>
      <c r="MNQ83" s="86"/>
      <c r="MNR83" s="86"/>
      <c r="MNS83" s="86"/>
      <c r="MNT83" s="86"/>
      <c r="MNU83" s="86"/>
      <c r="MNV83" s="86"/>
      <c r="MNW83" s="86"/>
      <c r="MNX83" s="86"/>
      <c r="MNY83" s="86"/>
      <c r="MNZ83" s="86"/>
      <c r="MOA83" s="86"/>
      <c r="MOB83" s="86"/>
      <c r="MOC83" s="86"/>
      <c r="MOD83" s="86"/>
      <c r="MOE83" s="86"/>
      <c r="MOF83" s="86"/>
      <c r="MOG83" s="86"/>
      <c r="MOH83" s="86"/>
      <c r="MOI83" s="86"/>
      <c r="MOJ83" s="86"/>
      <c r="MOK83" s="86"/>
      <c r="MOL83" s="86"/>
      <c r="MOM83" s="86"/>
      <c r="MON83" s="86"/>
      <c r="MOO83" s="86"/>
      <c r="MOP83" s="86"/>
      <c r="MOQ83" s="86"/>
      <c r="MOR83" s="86"/>
      <c r="MOS83" s="86"/>
      <c r="MOT83" s="86"/>
      <c r="MOU83" s="86"/>
      <c r="MOV83" s="86"/>
      <c r="MOW83" s="86"/>
      <c r="MOX83" s="86"/>
      <c r="MOY83" s="86"/>
      <c r="MOZ83" s="86"/>
      <c r="MPA83" s="86"/>
      <c r="MPB83" s="86"/>
      <c r="MPC83" s="86"/>
      <c r="MPD83" s="86"/>
      <c r="MPE83" s="86"/>
      <c r="MPF83" s="86"/>
      <c r="MPG83" s="86"/>
      <c r="MPH83" s="86"/>
      <c r="MPI83" s="86"/>
      <c r="MPJ83" s="86"/>
      <c r="MPK83" s="86"/>
      <c r="MPL83" s="86"/>
      <c r="MPM83" s="86"/>
      <c r="MPN83" s="86"/>
      <c r="MPO83" s="86"/>
      <c r="MPP83" s="86"/>
      <c r="MPQ83" s="86"/>
      <c r="MPR83" s="86"/>
      <c r="MPS83" s="86"/>
      <c r="MPT83" s="86"/>
      <c r="MPU83" s="86"/>
      <c r="MPV83" s="86"/>
      <c r="MPW83" s="86"/>
      <c r="MPX83" s="86"/>
      <c r="MPY83" s="86"/>
      <c r="MPZ83" s="86"/>
      <c r="MQA83" s="86"/>
      <c r="MQB83" s="86"/>
      <c r="MQC83" s="86"/>
      <c r="MQD83" s="86"/>
      <c r="MQE83" s="86"/>
      <c r="MQF83" s="86"/>
      <c r="MQG83" s="86"/>
      <c r="MQH83" s="86"/>
      <c r="MQI83" s="86"/>
      <c r="MQJ83" s="86"/>
      <c r="MQK83" s="86"/>
      <c r="MQL83" s="86"/>
      <c r="MQM83" s="86"/>
      <c r="MQN83" s="86"/>
      <c r="MQO83" s="86"/>
      <c r="MQP83" s="86"/>
      <c r="MQQ83" s="86"/>
      <c r="MQR83" s="86"/>
      <c r="MQS83" s="86"/>
      <c r="MQT83" s="86"/>
      <c r="MQU83" s="86"/>
      <c r="MQV83" s="86"/>
      <c r="MQW83" s="86"/>
      <c r="MQX83" s="86"/>
      <c r="MQY83" s="86"/>
      <c r="MQZ83" s="86"/>
      <c r="MRA83" s="86"/>
      <c r="MRB83" s="86"/>
      <c r="MRC83" s="86"/>
      <c r="MRD83" s="86"/>
      <c r="MRE83" s="86"/>
      <c r="MRF83" s="86"/>
      <c r="MRG83" s="86"/>
      <c r="MRH83" s="86"/>
      <c r="MRI83" s="86"/>
      <c r="MRJ83" s="86"/>
      <c r="MRK83" s="86"/>
      <c r="MRL83" s="86"/>
      <c r="MRM83" s="86"/>
      <c r="MRN83" s="86"/>
      <c r="MRO83" s="86"/>
      <c r="MRP83" s="86"/>
      <c r="MRQ83" s="86"/>
      <c r="MRR83" s="86"/>
      <c r="MRS83" s="86"/>
      <c r="MRT83" s="86"/>
      <c r="MRU83" s="86"/>
      <c r="MRV83" s="86"/>
      <c r="MRW83" s="86"/>
      <c r="MRX83" s="86"/>
      <c r="MRY83" s="86"/>
      <c r="MRZ83" s="86"/>
      <c r="MSA83" s="86"/>
      <c r="MSB83" s="86"/>
      <c r="MSC83" s="86"/>
      <c r="MSD83" s="86"/>
      <c r="MSE83" s="86"/>
      <c r="MSF83" s="86"/>
      <c r="MSG83" s="86"/>
      <c r="MSH83" s="86"/>
      <c r="MSI83" s="86"/>
      <c r="MSJ83" s="86"/>
      <c r="MSK83" s="86"/>
      <c r="MSL83" s="86"/>
      <c r="MSM83" s="86"/>
      <c r="MSN83" s="86"/>
      <c r="MSO83" s="86"/>
      <c r="MSP83" s="86"/>
      <c r="MSQ83" s="86"/>
      <c r="MSR83" s="86"/>
      <c r="MSS83" s="86"/>
      <c r="MST83" s="86"/>
      <c r="MSU83" s="86"/>
      <c r="MSV83" s="86"/>
      <c r="MSW83" s="86"/>
      <c r="MSX83" s="86"/>
      <c r="MSY83" s="86"/>
      <c r="MSZ83" s="86"/>
      <c r="MTA83" s="86"/>
      <c r="MTB83" s="86"/>
      <c r="MTC83" s="86"/>
      <c r="MTD83" s="86"/>
      <c r="MTE83" s="86"/>
      <c r="MTF83" s="86"/>
      <c r="MTG83" s="86"/>
      <c r="MTH83" s="86"/>
      <c r="MTI83" s="86"/>
      <c r="MTJ83" s="86"/>
      <c r="MTK83" s="86"/>
      <c r="MTL83" s="86"/>
      <c r="MTM83" s="86"/>
      <c r="MTN83" s="86"/>
      <c r="MTO83" s="86"/>
      <c r="MTP83" s="86"/>
      <c r="MTQ83" s="86"/>
      <c r="MTR83" s="86"/>
      <c r="MTS83" s="86"/>
      <c r="MTT83" s="86"/>
      <c r="MTU83" s="86"/>
      <c r="MTV83" s="86"/>
      <c r="MTW83" s="86"/>
      <c r="MTX83" s="86"/>
      <c r="MTY83" s="86"/>
      <c r="MTZ83" s="86"/>
      <c r="MUA83" s="86"/>
      <c r="MUB83" s="86"/>
      <c r="MUC83" s="86"/>
      <c r="MUD83" s="86"/>
      <c r="MUE83" s="86"/>
      <c r="MUF83" s="86"/>
      <c r="MUG83" s="86"/>
      <c r="MUH83" s="86"/>
      <c r="MUI83" s="86"/>
      <c r="MUJ83" s="86"/>
      <c r="MUK83" s="86"/>
      <c r="MUL83" s="86"/>
      <c r="MUM83" s="86"/>
      <c r="MUN83" s="86"/>
      <c r="MUO83" s="86"/>
      <c r="MUP83" s="86"/>
      <c r="MUQ83" s="86"/>
      <c r="MUR83" s="86"/>
      <c r="MUS83" s="86"/>
      <c r="MUT83" s="86"/>
      <c r="MUU83" s="86"/>
      <c r="MUV83" s="86"/>
      <c r="MUW83" s="86"/>
      <c r="MUX83" s="86"/>
      <c r="MUY83" s="86"/>
      <c r="MUZ83" s="86"/>
      <c r="MVA83" s="86"/>
      <c r="MVB83" s="86"/>
      <c r="MVC83" s="86"/>
      <c r="MVD83" s="86"/>
      <c r="MVE83" s="86"/>
      <c r="MVF83" s="86"/>
      <c r="MVG83" s="86"/>
      <c r="MVH83" s="86"/>
      <c r="MVI83" s="86"/>
      <c r="MVJ83" s="86"/>
      <c r="MVK83" s="86"/>
      <c r="MVL83" s="86"/>
      <c r="MVM83" s="86"/>
      <c r="MVN83" s="86"/>
      <c r="MVO83" s="86"/>
      <c r="MVP83" s="86"/>
      <c r="MVQ83" s="86"/>
      <c r="MVR83" s="86"/>
      <c r="MVS83" s="86"/>
      <c r="MVT83" s="86"/>
      <c r="MVU83" s="86"/>
      <c r="MVV83" s="86"/>
      <c r="MVW83" s="86"/>
      <c r="MVX83" s="86"/>
      <c r="MVY83" s="86"/>
      <c r="MVZ83" s="86"/>
      <c r="MWA83" s="86"/>
      <c r="MWB83" s="86"/>
      <c r="MWC83" s="86"/>
      <c r="MWD83" s="86"/>
      <c r="MWE83" s="86"/>
      <c r="MWF83" s="86"/>
      <c r="MWG83" s="86"/>
      <c r="MWH83" s="86"/>
      <c r="MWI83" s="86"/>
      <c r="MWJ83" s="86"/>
      <c r="MWK83" s="86"/>
      <c r="MWL83" s="86"/>
      <c r="MWM83" s="86"/>
      <c r="MWN83" s="86"/>
      <c r="MWO83" s="86"/>
      <c r="MWP83" s="86"/>
      <c r="MWQ83" s="86"/>
      <c r="MWR83" s="86"/>
      <c r="MWS83" s="86"/>
      <c r="MWT83" s="86"/>
      <c r="MWU83" s="86"/>
      <c r="MWV83" s="86"/>
      <c r="MWW83" s="86"/>
      <c r="MWX83" s="86"/>
      <c r="MWY83" s="86"/>
      <c r="MWZ83" s="86"/>
      <c r="MXA83" s="86"/>
      <c r="MXB83" s="86"/>
      <c r="MXC83" s="86"/>
      <c r="MXD83" s="86"/>
      <c r="MXE83" s="86"/>
      <c r="MXF83" s="86"/>
      <c r="MXG83" s="86"/>
      <c r="MXH83" s="86"/>
      <c r="MXI83" s="86"/>
      <c r="MXJ83" s="86"/>
      <c r="MXK83" s="86"/>
      <c r="MXL83" s="86"/>
      <c r="MXM83" s="86"/>
      <c r="MXN83" s="86"/>
      <c r="MXO83" s="86"/>
      <c r="MXP83" s="86"/>
      <c r="MXQ83" s="86"/>
      <c r="MXR83" s="86"/>
      <c r="MXS83" s="86"/>
      <c r="MXT83" s="86"/>
      <c r="MXU83" s="86"/>
      <c r="MXV83" s="86"/>
      <c r="MXW83" s="86"/>
      <c r="MXX83" s="86"/>
      <c r="MXY83" s="86"/>
      <c r="MXZ83" s="86"/>
      <c r="MYA83" s="86"/>
      <c r="MYB83" s="86"/>
      <c r="MYC83" s="86"/>
      <c r="MYD83" s="86"/>
      <c r="MYE83" s="86"/>
      <c r="MYF83" s="86"/>
      <c r="MYG83" s="86"/>
      <c r="MYH83" s="86"/>
      <c r="MYI83" s="86"/>
      <c r="MYJ83" s="86"/>
      <c r="MYK83" s="86"/>
      <c r="MYL83" s="86"/>
      <c r="MYM83" s="86"/>
      <c r="MYN83" s="86"/>
      <c r="MYO83" s="86"/>
      <c r="MYP83" s="86"/>
      <c r="MYQ83" s="86"/>
      <c r="MYR83" s="86"/>
      <c r="MYS83" s="86"/>
      <c r="MYT83" s="86"/>
      <c r="MYU83" s="86"/>
      <c r="MYV83" s="86"/>
      <c r="MYW83" s="86"/>
      <c r="MYX83" s="86"/>
      <c r="MYY83" s="86"/>
      <c r="MYZ83" s="86"/>
      <c r="MZA83" s="86"/>
      <c r="MZB83" s="86"/>
      <c r="MZC83" s="86"/>
      <c r="MZD83" s="86"/>
      <c r="MZE83" s="86"/>
      <c r="MZF83" s="86"/>
      <c r="MZG83" s="86"/>
      <c r="MZH83" s="86"/>
      <c r="MZI83" s="86"/>
      <c r="MZJ83" s="86"/>
      <c r="MZK83" s="86"/>
      <c r="MZL83" s="86"/>
      <c r="MZM83" s="86"/>
      <c r="MZN83" s="86"/>
      <c r="MZO83" s="86"/>
      <c r="MZP83" s="86"/>
      <c r="MZQ83" s="86"/>
      <c r="MZR83" s="86"/>
      <c r="MZS83" s="86"/>
      <c r="MZT83" s="86"/>
      <c r="MZU83" s="86"/>
      <c r="MZV83" s="86"/>
      <c r="MZW83" s="86"/>
      <c r="MZX83" s="86"/>
      <c r="MZY83" s="86"/>
      <c r="MZZ83" s="86"/>
      <c r="NAA83" s="86"/>
      <c r="NAB83" s="86"/>
      <c r="NAC83" s="86"/>
      <c r="NAD83" s="86"/>
      <c r="NAE83" s="86"/>
      <c r="NAF83" s="86"/>
      <c r="NAG83" s="86"/>
      <c r="NAH83" s="86"/>
      <c r="NAI83" s="86"/>
      <c r="NAJ83" s="86"/>
      <c r="NAK83" s="86"/>
      <c r="NAL83" s="86"/>
      <c r="NAM83" s="86"/>
      <c r="NAN83" s="86"/>
      <c r="NAO83" s="86"/>
      <c r="NAP83" s="86"/>
      <c r="NAQ83" s="86"/>
      <c r="NAR83" s="86"/>
      <c r="NAS83" s="86"/>
      <c r="NAT83" s="86"/>
      <c r="NAU83" s="86"/>
      <c r="NAV83" s="86"/>
      <c r="NAW83" s="86"/>
      <c r="NAX83" s="86"/>
      <c r="NAY83" s="86"/>
      <c r="NAZ83" s="86"/>
      <c r="NBA83" s="86"/>
      <c r="NBB83" s="86"/>
      <c r="NBC83" s="86"/>
      <c r="NBD83" s="86"/>
      <c r="NBE83" s="86"/>
      <c r="NBF83" s="86"/>
      <c r="NBG83" s="86"/>
      <c r="NBH83" s="86"/>
      <c r="NBI83" s="86"/>
      <c r="NBJ83" s="86"/>
      <c r="NBK83" s="86"/>
      <c r="NBL83" s="86"/>
      <c r="NBM83" s="86"/>
      <c r="NBN83" s="86"/>
      <c r="NBO83" s="86"/>
      <c r="NBP83" s="86"/>
      <c r="NBQ83" s="86"/>
      <c r="NBR83" s="86"/>
      <c r="NBS83" s="86"/>
      <c r="NBT83" s="86"/>
      <c r="NBU83" s="86"/>
      <c r="NBV83" s="86"/>
      <c r="NBW83" s="86"/>
      <c r="NBX83" s="86"/>
      <c r="NBY83" s="86"/>
      <c r="NBZ83" s="86"/>
      <c r="NCA83" s="86"/>
      <c r="NCB83" s="86"/>
      <c r="NCC83" s="86"/>
      <c r="NCD83" s="86"/>
      <c r="NCE83" s="86"/>
      <c r="NCF83" s="86"/>
      <c r="NCG83" s="86"/>
      <c r="NCH83" s="86"/>
      <c r="NCI83" s="86"/>
      <c r="NCJ83" s="86"/>
      <c r="NCK83" s="86"/>
      <c r="NCL83" s="86"/>
      <c r="NCM83" s="86"/>
      <c r="NCN83" s="86"/>
      <c r="NCO83" s="86"/>
      <c r="NCP83" s="86"/>
      <c r="NCQ83" s="86"/>
      <c r="NCR83" s="86"/>
      <c r="NCS83" s="86"/>
      <c r="NCT83" s="86"/>
      <c r="NCU83" s="86"/>
      <c r="NCV83" s="86"/>
      <c r="NCW83" s="86"/>
      <c r="NCX83" s="86"/>
      <c r="NCY83" s="86"/>
      <c r="NCZ83" s="86"/>
      <c r="NDA83" s="86"/>
      <c r="NDB83" s="86"/>
      <c r="NDC83" s="86"/>
      <c r="NDD83" s="86"/>
      <c r="NDE83" s="86"/>
      <c r="NDF83" s="86"/>
      <c r="NDG83" s="86"/>
      <c r="NDH83" s="86"/>
      <c r="NDI83" s="86"/>
      <c r="NDJ83" s="86"/>
      <c r="NDK83" s="86"/>
      <c r="NDL83" s="86"/>
      <c r="NDM83" s="86"/>
      <c r="NDN83" s="86"/>
      <c r="NDO83" s="86"/>
      <c r="NDP83" s="86"/>
      <c r="NDQ83" s="86"/>
      <c r="NDR83" s="86"/>
      <c r="NDS83" s="86"/>
      <c r="NDT83" s="86"/>
      <c r="NDU83" s="86"/>
      <c r="NDV83" s="86"/>
      <c r="NDW83" s="86"/>
      <c r="NDX83" s="86"/>
      <c r="NDY83" s="86"/>
      <c r="NDZ83" s="86"/>
      <c r="NEA83" s="86"/>
      <c r="NEB83" s="86"/>
      <c r="NEC83" s="86"/>
      <c r="NED83" s="86"/>
      <c r="NEE83" s="86"/>
      <c r="NEF83" s="86"/>
      <c r="NEG83" s="86"/>
      <c r="NEH83" s="86"/>
      <c r="NEI83" s="86"/>
      <c r="NEJ83" s="86"/>
      <c r="NEK83" s="86"/>
      <c r="NEL83" s="86"/>
      <c r="NEM83" s="86"/>
      <c r="NEN83" s="86"/>
      <c r="NEO83" s="86"/>
      <c r="NEP83" s="86"/>
      <c r="NEQ83" s="86"/>
      <c r="NER83" s="86"/>
      <c r="NES83" s="86"/>
      <c r="NET83" s="86"/>
      <c r="NEU83" s="86"/>
      <c r="NEV83" s="86"/>
      <c r="NEW83" s="86"/>
      <c r="NEX83" s="86"/>
      <c r="NEY83" s="86"/>
      <c r="NEZ83" s="86"/>
      <c r="NFA83" s="86"/>
      <c r="NFB83" s="86"/>
      <c r="NFC83" s="86"/>
      <c r="NFD83" s="86"/>
      <c r="NFE83" s="86"/>
      <c r="NFF83" s="86"/>
      <c r="NFG83" s="86"/>
      <c r="NFH83" s="86"/>
      <c r="NFI83" s="86"/>
      <c r="NFJ83" s="86"/>
      <c r="NFK83" s="86"/>
      <c r="NFL83" s="86"/>
      <c r="NFM83" s="86"/>
      <c r="NFN83" s="86"/>
      <c r="NFO83" s="86"/>
      <c r="NFP83" s="86"/>
      <c r="NFQ83" s="86"/>
      <c r="NFR83" s="86"/>
      <c r="NFS83" s="86"/>
      <c r="NFT83" s="86"/>
      <c r="NFU83" s="86"/>
      <c r="NFV83" s="86"/>
      <c r="NFW83" s="86"/>
      <c r="NFX83" s="86"/>
      <c r="NFY83" s="86"/>
      <c r="NFZ83" s="86"/>
      <c r="NGA83" s="86"/>
      <c r="NGB83" s="86"/>
      <c r="NGC83" s="86"/>
      <c r="NGD83" s="86"/>
      <c r="NGE83" s="86"/>
      <c r="NGF83" s="86"/>
      <c r="NGG83" s="86"/>
      <c r="NGH83" s="86"/>
      <c r="NGI83" s="86"/>
      <c r="NGJ83" s="86"/>
      <c r="NGK83" s="86"/>
      <c r="NGL83" s="86"/>
      <c r="NGM83" s="86"/>
      <c r="NGN83" s="86"/>
      <c r="NGO83" s="86"/>
      <c r="NGP83" s="86"/>
      <c r="NGQ83" s="86"/>
      <c r="NGR83" s="86"/>
      <c r="NGS83" s="86"/>
      <c r="NGT83" s="86"/>
      <c r="NGU83" s="86"/>
      <c r="NGV83" s="86"/>
      <c r="NGW83" s="86"/>
      <c r="NGX83" s="86"/>
      <c r="NGY83" s="86"/>
      <c r="NGZ83" s="86"/>
      <c r="NHA83" s="86"/>
      <c r="NHB83" s="86"/>
      <c r="NHC83" s="86"/>
      <c r="NHD83" s="86"/>
      <c r="NHE83" s="86"/>
      <c r="NHF83" s="86"/>
      <c r="NHG83" s="86"/>
      <c r="NHH83" s="86"/>
      <c r="NHI83" s="86"/>
      <c r="NHJ83" s="86"/>
      <c r="NHK83" s="86"/>
      <c r="NHL83" s="86"/>
      <c r="NHM83" s="86"/>
      <c r="NHN83" s="86"/>
      <c r="NHO83" s="86"/>
      <c r="NHP83" s="86"/>
      <c r="NHQ83" s="86"/>
      <c r="NHR83" s="86"/>
      <c r="NHS83" s="86"/>
      <c r="NHT83" s="86"/>
      <c r="NHU83" s="86"/>
      <c r="NHV83" s="86"/>
      <c r="NHW83" s="86"/>
      <c r="NHX83" s="86"/>
      <c r="NHY83" s="86"/>
      <c r="NHZ83" s="86"/>
      <c r="NIA83" s="86"/>
      <c r="NIB83" s="86"/>
      <c r="NIC83" s="86"/>
      <c r="NID83" s="86"/>
      <c r="NIE83" s="86"/>
      <c r="NIF83" s="86"/>
      <c r="NIG83" s="86"/>
      <c r="NIH83" s="86"/>
      <c r="NII83" s="86"/>
      <c r="NIJ83" s="86"/>
      <c r="NIK83" s="86"/>
      <c r="NIL83" s="86"/>
      <c r="NIM83" s="86"/>
      <c r="NIN83" s="86"/>
      <c r="NIO83" s="86"/>
      <c r="NIP83" s="86"/>
      <c r="NIQ83" s="86"/>
      <c r="NIR83" s="86"/>
      <c r="NIS83" s="86"/>
      <c r="NIT83" s="86"/>
      <c r="NIU83" s="86"/>
      <c r="NIV83" s="86"/>
      <c r="NIW83" s="86"/>
      <c r="NIX83" s="86"/>
      <c r="NIY83" s="86"/>
      <c r="NIZ83" s="86"/>
      <c r="NJA83" s="86"/>
      <c r="NJB83" s="86"/>
      <c r="NJC83" s="86"/>
      <c r="NJD83" s="86"/>
      <c r="NJE83" s="86"/>
      <c r="NJF83" s="86"/>
      <c r="NJG83" s="86"/>
      <c r="NJH83" s="86"/>
      <c r="NJI83" s="86"/>
      <c r="NJJ83" s="86"/>
      <c r="NJK83" s="86"/>
      <c r="NJL83" s="86"/>
      <c r="NJM83" s="86"/>
      <c r="NJN83" s="86"/>
      <c r="NJO83" s="86"/>
      <c r="NJP83" s="86"/>
      <c r="NJQ83" s="86"/>
      <c r="NJR83" s="86"/>
      <c r="NJS83" s="86"/>
      <c r="NJT83" s="86"/>
      <c r="NJU83" s="86"/>
      <c r="NJV83" s="86"/>
      <c r="NJW83" s="86"/>
      <c r="NJX83" s="86"/>
      <c r="NJY83" s="86"/>
      <c r="NJZ83" s="86"/>
      <c r="NKA83" s="86"/>
      <c r="NKB83" s="86"/>
      <c r="NKC83" s="86"/>
      <c r="NKD83" s="86"/>
      <c r="NKE83" s="86"/>
      <c r="NKF83" s="86"/>
      <c r="NKG83" s="86"/>
      <c r="NKH83" s="86"/>
      <c r="NKI83" s="86"/>
      <c r="NKJ83" s="86"/>
      <c r="NKK83" s="86"/>
      <c r="NKL83" s="86"/>
      <c r="NKM83" s="86"/>
      <c r="NKN83" s="86"/>
      <c r="NKO83" s="86"/>
      <c r="NKP83" s="86"/>
      <c r="NKQ83" s="86"/>
      <c r="NKR83" s="86"/>
      <c r="NKS83" s="86"/>
      <c r="NKT83" s="86"/>
      <c r="NKU83" s="86"/>
      <c r="NKV83" s="86"/>
      <c r="NKW83" s="86"/>
      <c r="NKX83" s="86"/>
      <c r="NKY83" s="86"/>
      <c r="NKZ83" s="86"/>
      <c r="NLA83" s="86"/>
      <c r="NLB83" s="86"/>
      <c r="NLC83" s="86"/>
      <c r="NLD83" s="86"/>
      <c r="NLE83" s="86"/>
      <c r="NLF83" s="86"/>
      <c r="NLG83" s="86"/>
      <c r="NLH83" s="86"/>
      <c r="NLI83" s="86"/>
      <c r="NLJ83" s="86"/>
      <c r="NLK83" s="86"/>
      <c r="NLL83" s="86"/>
      <c r="NLM83" s="86"/>
      <c r="NLN83" s="86"/>
      <c r="NLO83" s="86"/>
      <c r="NLP83" s="86"/>
      <c r="NLQ83" s="86"/>
      <c r="NLR83" s="86"/>
      <c r="NLS83" s="86"/>
      <c r="NLT83" s="86"/>
      <c r="NLU83" s="86"/>
      <c r="NLV83" s="86"/>
      <c r="NLW83" s="86"/>
      <c r="NLX83" s="86"/>
      <c r="NLY83" s="86"/>
      <c r="NLZ83" s="86"/>
      <c r="NMA83" s="86"/>
      <c r="NMB83" s="86"/>
      <c r="NMC83" s="86"/>
      <c r="NMD83" s="86"/>
      <c r="NME83" s="86"/>
      <c r="NMF83" s="86"/>
      <c r="NMG83" s="86"/>
      <c r="NMH83" s="86"/>
      <c r="NMI83" s="86"/>
      <c r="NMJ83" s="86"/>
      <c r="NMK83" s="86"/>
      <c r="NML83" s="86"/>
      <c r="NMM83" s="86"/>
      <c r="NMN83" s="86"/>
      <c r="NMO83" s="86"/>
      <c r="NMP83" s="86"/>
      <c r="NMQ83" s="86"/>
      <c r="NMR83" s="86"/>
      <c r="NMS83" s="86"/>
      <c r="NMT83" s="86"/>
      <c r="NMU83" s="86"/>
      <c r="NMV83" s="86"/>
      <c r="NMW83" s="86"/>
      <c r="NMX83" s="86"/>
      <c r="NMY83" s="86"/>
      <c r="NMZ83" s="86"/>
      <c r="NNA83" s="86"/>
      <c r="NNB83" s="86"/>
      <c r="NNC83" s="86"/>
      <c r="NND83" s="86"/>
      <c r="NNE83" s="86"/>
      <c r="NNF83" s="86"/>
      <c r="NNG83" s="86"/>
      <c r="NNH83" s="86"/>
      <c r="NNI83" s="86"/>
      <c r="NNJ83" s="86"/>
      <c r="NNK83" s="86"/>
      <c r="NNL83" s="86"/>
      <c r="NNM83" s="86"/>
      <c r="NNN83" s="86"/>
      <c r="NNO83" s="86"/>
      <c r="NNP83" s="86"/>
      <c r="NNQ83" s="86"/>
      <c r="NNR83" s="86"/>
      <c r="NNS83" s="86"/>
      <c r="NNT83" s="86"/>
      <c r="NNU83" s="86"/>
      <c r="NNV83" s="86"/>
      <c r="NNW83" s="86"/>
      <c r="NNX83" s="86"/>
      <c r="NNY83" s="86"/>
      <c r="NNZ83" s="86"/>
      <c r="NOA83" s="86"/>
      <c r="NOB83" s="86"/>
      <c r="NOC83" s="86"/>
      <c r="NOD83" s="86"/>
      <c r="NOE83" s="86"/>
      <c r="NOF83" s="86"/>
      <c r="NOG83" s="86"/>
      <c r="NOH83" s="86"/>
      <c r="NOI83" s="86"/>
      <c r="NOJ83" s="86"/>
      <c r="NOK83" s="86"/>
      <c r="NOL83" s="86"/>
      <c r="NOM83" s="86"/>
      <c r="NON83" s="86"/>
      <c r="NOO83" s="86"/>
      <c r="NOP83" s="86"/>
      <c r="NOQ83" s="86"/>
      <c r="NOR83" s="86"/>
      <c r="NOS83" s="86"/>
      <c r="NOT83" s="86"/>
      <c r="NOU83" s="86"/>
      <c r="NOV83" s="86"/>
      <c r="NOW83" s="86"/>
      <c r="NOX83" s="86"/>
      <c r="NOY83" s="86"/>
      <c r="NOZ83" s="86"/>
      <c r="NPA83" s="86"/>
      <c r="NPB83" s="86"/>
      <c r="NPC83" s="86"/>
      <c r="NPD83" s="86"/>
      <c r="NPE83" s="86"/>
      <c r="NPF83" s="86"/>
      <c r="NPG83" s="86"/>
      <c r="NPH83" s="86"/>
      <c r="NPI83" s="86"/>
      <c r="NPJ83" s="86"/>
      <c r="NPK83" s="86"/>
      <c r="NPL83" s="86"/>
      <c r="NPM83" s="86"/>
      <c r="NPN83" s="86"/>
      <c r="NPO83" s="86"/>
      <c r="NPP83" s="86"/>
      <c r="NPQ83" s="86"/>
      <c r="NPR83" s="86"/>
      <c r="NPS83" s="86"/>
      <c r="NPT83" s="86"/>
      <c r="NPU83" s="86"/>
      <c r="NPV83" s="86"/>
      <c r="NPW83" s="86"/>
      <c r="NPX83" s="86"/>
      <c r="NPY83" s="86"/>
      <c r="NPZ83" s="86"/>
      <c r="NQA83" s="86"/>
      <c r="NQB83" s="86"/>
      <c r="NQC83" s="86"/>
      <c r="NQD83" s="86"/>
      <c r="NQE83" s="86"/>
      <c r="NQF83" s="86"/>
      <c r="NQG83" s="86"/>
      <c r="NQH83" s="86"/>
      <c r="NQI83" s="86"/>
      <c r="NQJ83" s="86"/>
      <c r="NQK83" s="86"/>
      <c r="NQL83" s="86"/>
      <c r="NQM83" s="86"/>
      <c r="NQN83" s="86"/>
      <c r="NQO83" s="86"/>
      <c r="NQP83" s="86"/>
      <c r="NQQ83" s="86"/>
      <c r="NQR83" s="86"/>
      <c r="NQS83" s="86"/>
      <c r="NQT83" s="86"/>
      <c r="NQU83" s="86"/>
      <c r="NQV83" s="86"/>
      <c r="NQW83" s="86"/>
      <c r="NQX83" s="86"/>
      <c r="NQY83" s="86"/>
      <c r="NQZ83" s="86"/>
      <c r="NRA83" s="86"/>
      <c r="NRB83" s="86"/>
      <c r="NRC83" s="86"/>
      <c r="NRD83" s="86"/>
      <c r="NRE83" s="86"/>
      <c r="NRF83" s="86"/>
      <c r="NRG83" s="86"/>
      <c r="NRH83" s="86"/>
      <c r="NRI83" s="86"/>
      <c r="NRJ83" s="86"/>
      <c r="NRK83" s="86"/>
      <c r="NRL83" s="86"/>
      <c r="NRM83" s="86"/>
      <c r="NRN83" s="86"/>
      <c r="NRO83" s="86"/>
      <c r="NRP83" s="86"/>
      <c r="NRQ83" s="86"/>
      <c r="NRR83" s="86"/>
      <c r="NRS83" s="86"/>
      <c r="NRT83" s="86"/>
      <c r="NRU83" s="86"/>
      <c r="NRV83" s="86"/>
      <c r="NRW83" s="86"/>
      <c r="NRX83" s="86"/>
      <c r="NRY83" s="86"/>
      <c r="NRZ83" s="86"/>
      <c r="NSA83" s="86"/>
      <c r="NSB83" s="86"/>
      <c r="NSC83" s="86"/>
      <c r="NSD83" s="86"/>
      <c r="NSE83" s="86"/>
      <c r="NSF83" s="86"/>
      <c r="NSG83" s="86"/>
      <c r="NSH83" s="86"/>
      <c r="NSI83" s="86"/>
      <c r="NSJ83" s="86"/>
      <c r="NSK83" s="86"/>
      <c r="NSL83" s="86"/>
      <c r="NSM83" s="86"/>
      <c r="NSN83" s="86"/>
      <c r="NSO83" s="86"/>
      <c r="NSP83" s="86"/>
      <c r="NSQ83" s="86"/>
      <c r="NSR83" s="86"/>
      <c r="NSS83" s="86"/>
      <c r="NST83" s="86"/>
      <c r="NSU83" s="86"/>
      <c r="NSV83" s="86"/>
      <c r="NSW83" s="86"/>
      <c r="NSX83" s="86"/>
      <c r="NSY83" s="86"/>
      <c r="NSZ83" s="86"/>
      <c r="NTA83" s="86"/>
      <c r="NTB83" s="86"/>
      <c r="NTC83" s="86"/>
      <c r="NTD83" s="86"/>
      <c r="NTE83" s="86"/>
      <c r="NTF83" s="86"/>
      <c r="NTG83" s="86"/>
      <c r="NTH83" s="86"/>
      <c r="NTI83" s="86"/>
      <c r="NTJ83" s="86"/>
      <c r="NTK83" s="86"/>
      <c r="NTL83" s="86"/>
      <c r="NTM83" s="86"/>
      <c r="NTN83" s="86"/>
      <c r="NTO83" s="86"/>
      <c r="NTP83" s="86"/>
      <c r="NTQ83" s="86"/>
      <c r="NTR83" s="86"/>
      <c r="NTS83" s="86"/>
      <c r="NTT83" s="86"/>
      <c r="NTU83" s="86"/>
      <c r="NTV83" s="86"/>
      <c r="NTW83" s="86"/>
      <c r="NTX83" s="86"/>
      <c r="NTY83" s="86"/>
      <c r="NTZ83" s="86"/>
      <c r="NUA83" s="86"/>
      <c r="NUB83" s="86"/>
      <c r="NUC83" s="86"/>
      <c r="NUD83" s="86"/>
      <c r="NUE83" s="86"/>
      <c r="NUF83" s="86"/>
      <c r="NUG83" s="86"/>
      <c r="NUH83" s="86"/>
      <c r="NUI83" s="86"/>
      <c r="NUJ83" s="86"/>
      <c r="NUK83" s="86"/>
      <c r="NUL83" s="86"/>
      <c r="NUM83" s="86"/>
      <c r="NUN83" s="86"/>
      <c r="NUO83" s="86"/>
      <c r="NUP83" s="86"/>
      <c r="NUQ83" s="86"/>
      <c r="NUR83" s="86"/>
      <c r="NUS83" s="86"/>
      <c r="NUT83" s="86"/>
      <c r="NUU83" s="86"/>
      <c r="NUV83" s="86"/>
      <c r="NUW83" s="86"/>
      <c r="NUX83" s="86"/>
      <c r="NUY83" s="86"/>
      <c r="NUZ83" s="86"/>
      <c r="NVA83" s="86"/>
      <c r="NVB83" s="86"/>
      <c r="NVC83" s="86"/>
      <c r="NVD83" s="86"/>
      <c r="NVE83" s="86"/>
      <c r="NVF83" s="86"/>
      <c r="NVG83" s="86"/>
      <c r="NVH83" s="86"/>
      <c r="NVI83" s="86"/>
      <c r="NVJ83" s="86"/>
      <c r="NVK83" s="86"/>
      <c r="NVL83" s="86"/>
      <c r="NVM83" s="86"/>
      <c r="NVN83" s="86"/>
      <c r="NVO83" s="86"/>
      <c r="NVP83" s="86"/>
      <c r="NVQ83" s="86"/>
      <c r="NVR83" s="86"/>
      <c r="NVS83" s="86"/>
      <c r="NVT83" s="86"/>
      <c r="NVU83" s="86"/>
      <c r="NVV83" s="86"/>
      <c r="NVW83" s="86"/>
      <c r="NVX83" s="86"/>
      <c r="NVY83" s="86"/>
      <c r="NVZ83" s="86"/>
      <c r="NWA83" s="86"/>
      <c r="NWB83" s="86"/>
      <c r="NWC83" s="86"/>
      <c r="NWD83" s="86"/>
      <c r="NWE83" s="86"/>
      <c r="NWF83" s="86"/>
      <c r="NWG83" s="86"/>
      <c r="NWH83" s="86"/>
      <c r="NWI83" s="86"/>
      <c r="NWJ83" s="86"/>
      <c r="NWK83" s="86"/>
      <c r="NWL83" s="86"/>
      <c r="NWM83" s="86"/>
      <c r="NWN83" s="86"/>
      <c r="NWO83" s="86"/>
      <c r="NWP83" s="86"/>
      <c r="NWQ83" s="86"/>
      <c r="NWR83" s="86"/>
      <c r="NWS83" s="86"/>
      <c r="NWT83" s="86"/>
      <c r="NWU83" s="86"/>
      <c r="NWV83" s="86"/>
      <c r="NWW83" s="86"/>
      <c r="NWX83" s="86"/>
      <c r="NWY83" s="86"/>
      <c r="NWZ83" s="86"/>
      <c r="NXA83" s="86"/>
      <c r="NXB83" s="86"/>
      <c r="NXC83" s="86"/>
      <c r="NXD83" s="86"/>
      <c r="NXE83" s="86"/>
      <c r="NXF83" s="86"/>
      <c r="NXG83" s="86"/>
      <c r="NXH83" s="86"/>
      <c r="NXI83" s="86"/>
      <c r="NXJ83" s="86"/>
      <c r="NXK83" s="86"/>
      <c r="NXL83" s="86"/>
      <c r="NXM83" s="86"/>
      <c r="NXN83" s="86"/>
      <c r="NXO83" s="86"/>
      <c r="NXP83" s="86"/>
      <c r="NXQ83" s="86"/>
      <c r="NXR83" s="86"/>
      <c r="NXS83" s="86"/>
      <c r="NXT83" s="86"/>
      <c r="NXU83" s="86"/>
      <c r="NXV83" s="86"/>
      <c r="NXW83" s="86"/>
      <c r="NXX83" s="86"/>
      <c r="NXY83" s="86"/>
      <c r="NXZ83" s="86"/>
      <c r="NYA83" s="86"/>
      <c r="NYB83" s="86"/>
      <c r="NYC83" s="86"/>
      <c r="NYD83" s="86"/>
      <c r="NYE83" s="86"/>
      <c r="NYF83" s="86"/>
      <c r="NYG83" s="86"/>
      <c r="NYH83" s="86"/>
      <c r="NYI83" s="86"/>
      <c r="NYJ83" s="86"/>
      <c r="NYK83" s="86"/>
      <c r="NYL83" s="86"/>
      <c r="NYM83" s="86"/>
      <c r="NYN83" s="86"/>
      <c r="NYO83" s="86"/>
      <c r="NYP83" s="86"/>
      <c r="NYQ83" s="86"/>
      <c r="NYR83" s="86"/>
      <c r="NYS83" s="86"/>
      <c r="NYT83" s="86"/>
      <c r="NYU83" s="86"/>
      <c r="NYV83" s="86"/>
      <c r="NYW83" s="86"/>
      <c r="NYX83" s="86"/>
      <c r="NYY83" s="86"/>
      <c r="NYZ83" s="86"/>
      <c r="NZA83" s="86"/>
      <c r="NZB83" s="86"/>
      <c r="NZC83" s="86"/>
      <c r="NZD83" s="86"/>
      <c r="NZE83" s="86"/>
      <c r="NZF83" s="86"/>
      <c r="NZG83" s="86"/>
      <c r="NZH83" s="86"/>
      <c r="NZI83" s="86"/>
      <c r="NZJ83" s="86"/>
      <c r="NZK83" s="86"/>
      <c r="NZL83" s="86"/>
      <c r="NZM83" s="86"/>
      <c r="NZN83" s="86"/>
      <c r="NZO83" s="86"/>
      <c r="NZP83" s="86"/>
      <c r="NZQ83" s="86"/>
      <c r="NZR83" s="86"/>
      <c r="NZS83" s="86"/>
      <c r="NZT83" s="86"/>
      <c r="NZU83" s="86"/>
      <c r="NZV83" s="86"/>
      <c r="NZW83" s="86"/>
      <c r="NZX83" s="86"/>
      <c r="NZY83" s="86"/>
      <c r="NZZ83" s="86"/>
      <c r="OAA83" s="86"/>
      <c r="OAB83" s="86"/>
      <c r="OAC83" s="86"/>
      <c r="OAD83" s="86"/>
      <c r="OAE83" s="86"/>
      <c r="OAF83" s="86"/>
      <c r="OAG83" s="86"/>
      <c r="OAH83" s="86"/>
      <c r="OAI83" s="86"/>
      <c r="OAJ83" s="86"/>
      <c r="OAK83" s="86"/>
      <c r="OAL83" s="86"/>
      <c r="OAM83" s="86"/>
      <c r="OAN83" s="86"/>
      <c r="OAO83" s="86"/>
      <c r="OAP83" s="86"/>
      <c r="OAQ83" s="86"/>
      <c r="OAR83" s="86"/>
      <c r="OAS83" s="86"/>
      <c r="OAT83" s="86"/>
      <c r="OAU83" s="86"/>
      <c r="OAV83" s="86"/>
      <c r="OAW83" s="86"/>
      <c r="OAX83" s="86"/>
      <c r="OAY83" s="86"/>
      <c r="OAZ83" s="86"/>
      <c r="OBA83" s="86"/>
      <c r="OBB83" s="86"/>
      <c r="OBC83" s="86"/>
      <c r="OBD83" s="86"/>
      <c r="OBE83" s="86"/>
      <c r="OBF83" s="86"/>
      <c r="OBG83" s="86"/>
      <c r="OBH83" s="86"/>
      <c r="OBI83" s="86"/>
      <c r="OBJ83" s="86"/>
      <c r="OBK83" s="86"/>
      <c r="OBL83" s="86"/>
      <c r="OBM83" s="86"/>
      <c r="OBN83" s="86"/>
      <c r="OBO83" s="86"/>
      <c r="OBP83" s="86"/>
      <c r="OBQ83" s="86"/>
      <c r="OBR83" s="86"/>
      <c r="OBS83" s="86"/>
      <c r="OBT83" s="86"/>
      <c r="OBU83" s="86"/>
      <c r="OBV83" s="86"/>
      <c r="OBW83" s="86"/>
      <c r="OBX83" s="86"/>
      <c r="OBY83" s="86"/>
      <c r="OBZ83" s="86"/>
      <c r="OCA83" s="86"/>
      <c r="OCB83" s="86"/>
      <c r="OCC83" s="86"/>
      <c r="OCD83" s="86"/>
      <c r="OCE83" s="86"/>
      <c r="OCF83" s="86"/>
      <c r="OCG83" s="86"/>
      <c r="OCH83" s="86"/>
      <c r="OCI83" s="86"/>
      <c r="OCJ83" s="86"/>
      <c r="OCK83" s="86"/>
      <c r="OCL83" s="86"/>
      <c r="OCM83" s="86"/>
      <c r="OCN83" s="86"/>
      <c r="OCO83" s="86"/>
      <c r="OCP83" s="86"/>
      <c r="OCQ83" s="86"/>
      <c r="OCR83" s="86"/>
      <c r="OCS83" s="86"/>
      <c r="OCT83" s="86"/>
      <c r="OCU83" s="86"/>
      <c r="OCV83" s="86"/>
      <c r="OCW83" s="86"/>
      <c r="OCX83" s="86"/>
      <c r="OCY83" s="86"/>
      <c r="OCZ83" s="86"/>
      <c r="ODA83" s="86"/>
      <c r="ODB83" s="86"/>
      <c r="ODC83" s="86"/>
      <c r="ODD83" s="86"/>
      <c r="ODE83" s="86"/>
      <c r="ODF83" s="86"/>
      <c r="ODG83" s="86"/>
      <c r="ODH83" s="86"/>
      <c r="ODI83" s="86"/>
      <c r="ODJ83" s="86"/>
      <c r="ODK83" s="86"/>
      <c r="ODL83" s="86"/>
      <c r="ODM83" s="86"/>
      <c r="ODN83" s="86"/>
      <c r="ODO83" s="86"/>
      <c r="ODP83" s="86"/>
      <c r="ODQ83" s="86"/>
      <c r="ODR83" s="86"/>
      <c r="ODS83" s="86"/>
      <c r="ODT83" s="86"/>
      <c r="ODU83" s="86"/>
      <c r="ODV83" s="86"/>
      <c r="ODW83" s="86"/>
      <c r="ODX83" s="86"/>
      <c r="ODY83" s="86"/>
      <c r="ODZ83" s="86"/>
      <c r="OEA83" s="86"/>
      <c r="OEB83" s="86"/>
      <c r="OEC83" s="86"/>
      <c r="OED83" s="86"/>
      <c r="OEE83" s="86"/>
      <c r="OEF83" s="86"/>
      <c r="OEG83" s="86"/>
      <c r="OEH83" s="86"/>
      <c r="OEI83" s="86"/>
      <c r="OEJ83" s="86"/>
      <c r="OEK83" s="86"/>
      <c r="OEL83" s="86"/>
      <c r="OEM83" s="86"/>
      <c r="OEN83" s="86"/>
      <c r="OEO83" s="86"/>
      <c r="OEP83" s="86"/>
      <c r="OEQ83" s="86"/>
      <c r="OER83" s="86"/>
      <c r="OES83" s="86"/>
      <c r="OET83" s="86"/>
      <c r="OEU83" s="86"/>
      <c r="OEV83" s="86"/>
      <c r="OEW83" s="86"/>
      <c r="OEX83" s="86"/>
      <c r="OEY83" s="86"/>
      <c r="OEZ83" s="86"/>
      <c r="OFA83" s="86"/>
      <c r="OFB83" s="86"/>
      <c r="OFC83" s="86"/>
      <c r="OFD83" s="86"/>
      <c r="OFE83" s="86"/>
      <c r="OFF83" s="86"/>
      <c r="OFG83" s="86"/>
      <c r="OFH83" s="86"/>
      <c r="OFI83" s="86"/>
      <c r="OFJ83" s="86"/>
      <c r="OFK83" s="86"/>
      <c r="OFL83" s="86"/>
      <c r="OFM83" s="86"/>
      <c r="OFN83" s="86"/>
      <c r="OFO83" s="86"/>
      <c r="OFP83" s="86"/>
      <c r="OFQ83" s="86"/>
      <c r="OFR83" s="86"/>
      <c r="OFS83" s="86"/>
      <c r="OFT83" s="86"/>
      <c r="OFU83" s="86"/>
      <c r="OFV83" s="86"/>
      <c r="OFW83" s="86"/>
      <c r="OFX83" s="86"/>
      <c r="OFY83" s="86"/>
      <c r="OFZ83" s="86"/>
      <c r="OGA83" s="86"/>
      <c r="OGB83" s="86"/>
      <c r="OGC83" s="86"/>
      <c r="OGD83" s="86"/>
      <c r="OGE83" s="86"/>
      <c r="OGF83" s="86"/>
      <c r="OGG83" s="86"/>
      <c r="OGH83" s="86"/>
      <c r="OGI83" s="86"/>
      <c r="OGJ83" s="86"/>
      <c r="OGK83" s="86"/>
      <c r="OGL83" s="86"/>
      <c r="OGM83" s="86"/>
      <c r="OGN83" s="86"/>
      <c r="OGO83" s="86"/>
      <c r="OGP83" s="86"/>
      <c r="OGQ83" s="86"/>
      <c r="OGR83" s="86"/>
      <c r="OGS83" s="86"/>
      <c r="OGT83" s="86"/>
      <c r="OGU83" s="86"/>
      <c r="OGV83" s="86"/>
      <c r="OGW83" s="86"/>
      <c r="OGX83" s="86"/>
      <c r="OGY83" s="86"/>
      <c r="OGZ83" s="86"/>
      <c r="OHA83" s="86"/>
      <c r="OHB83" s="86"/>
      <c r="OHC83" s="86"/>
      <c r="OHD83" s="86"/>
      <c r="OHE83" s="86"/>
      <c r="OHF83" s="86"/>
      <c r="OHG83" s="86"/>
      <c r="OHH83" s="86"/>
      <c r="OHI83" s="86"/>
      <c r="OHJ83" s="86"/>
      <c r="OHK83" s="86"/>
      <c r="OHL83" s="86"/>
      <c r="OHM83" s="86"/>
      <c r="OHN83" s="86"/>
      <c r="OHO83" s="86"/>
      <c r="OHP83" s="86"/>
      <c r="OHQ83" s="86"/>
      <c r="OHR83" s="86"/>
      <c r="OHS83" s="86"/>
      <c r="OHT83" s="86"/>
      <c r="OHU83" s="86"/>
      <c r="OHV83" s="86"/>
      <c r="OHW83" s="86"/>
      <c r="OHX83" s="86"/>
      <c r="OHY83" s="86"/>
      <c r="OHZ83" s="86"/>
      <c r="OIA83" s="86"/>
      <c r="OIB83" s="86"/>
      <c r="OIC83" s="86"/>
      <c r="OID83" s="86"/>
      <c r="OIE83" s="86"/>
      <c r="OIF83" s="86"/>
      <c r="OIG83" s="86"/>
      <c r="OIH83" s="86"/>
      <c r="OII83" s="86"/>
      <c r="OIJ83" s="86"/>
      <c r="OIK83" s="86"/>
      <c r="OIL83" s="86"/>
      <c r="OIM83" s="86"/>
      <c r="OIN83" s="86"/>
      <c r="OIO83" s="86"/>
      <c r="OIP83" s="86"/>
      <c r="OIQ83" s="86"/>
      <c r="OIR83" s="86"/>
      <c r="OIS83" s="86"/>
      <c r="OIT83" s="86"/>
      <c r="OIU83" s="86"/>
      <c r="OIV83" s="86"/>
      <c r="OIW83" s="86"/>
      <c r="OIX83" s="86"/>
      <c r="OIY83" s="86"/>
      <c r="OIZ83" s="86"/>
      <c r="OJA83" s="86"/>
      <c r="OJB83" s="86"/>
      <c r="OJC83" s="86"/>
      <c r="OJD83" s="86"/>
      <c r="OJE83" s="86"/>
      <c r="OJF83" s="86"/>
      <c r="OJG83" s="86"/>
      <c r="OJH83" s="86"/>
      <c r="OJI83" s="86"/>
      <c r="OJJ83" s="86"/>
      <c r="OJK83" s="86"/>
      <c r="OJL83" s="86"/>
      <c r="OJM83" s="86"/>
      <c r="OJN83" s="86"/>
      <c r="OJO83" s="86"/>
      <c r="OJP83" s="86"/>
      <c r="OJQ83" s="86"/>
      <c r="OJR83" s="86"/>
      <c r="OJS83" s="86"/>
      <c r="OJT83" s="86"/>
      <c r="OJU83" s="86"/>
      <c r="OJV83" s="86"/>
      <c r="OJW83" s="86"/>
      <c r="OJX83" s="86"/>
      <c r="OJY83" s="86"/>
      <c r="OJZ83" s="86"/>
      <c r="OKA83" s="86"/>
      <c r="OKB83" s="86"/>
      <c r="OKC83" s="86"/>
      <c r="OKD83" s="86"/>
      <c r="OKE83" s="86"/>
      <c r="OKF83" s="86"/>
      <c r="OKG83" s="86"/>
      <c r="OKH83" s="86"/>
      <c r="OKI83" s="86"/>
      <c r="OKJ83" s="86"/>
      <c r="OKK83" s="86"/>
      <c r="OKL83" s="86"/>
      <c r="OKM83" s="86"/>
      <c r="OKN83" s="86"/>
      <c r="OKO83" s="86"/>
      <c r="OKP83" s="86"/>
      <c r="OKQ83" s="86"/>
      <c r="OKR83" s="86"/>
      <c r="OKS83" s="86"/>
      <c r="OKT83" s="86"/>
      <c r="OKU83" s="86"/>
      <c r="OKV83" s="86"/>
      <c r="OKW83" s="86"/>
      <c r="OKX83" s="86"/>
      <c r="OKY83" s="86"/>
      <c r="OKZ83" s="86"/>
      <c r="OLA83" s="86"/>
      <c r="OLB83" s="86"/>
      <c r="OLC83" s="86"/>
      <c r="OLD83" s="86"/>
      <c r="OLE83" s="86"/>
      <c r="OLF83" s="86"/>
      <c r="OLG83" s="86"/>
      <c r="OLH83" s="86"/>
      <c r="OLI83" s="86"/>
      <c r="OLJ83" s="86"/>
      <c r="OLK83" s="86"/>
      <c r="OLL83" s="86"/>
      <c r="OLM83" s="86"/>
      <c r="OLN83" s="86"/>
      <c r="OLO83" s="86"/>
      <c r="OLP83" s="86"/>
      <c r="OLQ83" s="86"/>
      <c r="OLR83" s="86"/>
      <c r="OLS83" s="86"/>
      <c r="OLT83" s="86"/>
      <c r="OLU83" s="86"/>
      <c r="OLV83" s="86"/>
      <c r="OLW83" s="86"/>
      <c r="OLX83" s="86"/>
      <c r="OLY83" s="86"/>
      <c r="OLZ83" s="86"/>
      <c r="OMA83" s="86"/>
      <c r="OMB83" s="86"/>
      <c r="OMC83" s="86"/>
      <c r="OMD83" s="86"/>
      <c r="OME83" s="86"/>
      <c r="OMF83" s="86"/>
      <c r="OMG83" s="86"/>
      <c r="OMH83" s="86"/>
      <c r="OMI83" s="86"/>
      <c r="OMJ83" s="86"/>
      <c r="OMK83" s="86"/>
      <c r="OML83" s="86"/>
      <c r="OMM83" s="86"/>
      <c r="OMN83" s="86"/>
      <c r="OMO83" s="86"/>
      <c r="OMP83" s="86"/>
      <c r="OMQ83" s="86"/>
      <c r="OMR83" s="86"/>
      <c r="OMS83" s="86"/>
      <c r="OMT83" s="86"/>
      <c r="OMU83" s="86"/>
      <c r="OMV83" s="86"/>
      <c r="OMW83" s="86"/>
      <c r="OMX83" s="86"/>
      <c r="OMY83" s="86"/>
      <c r="OMZ83" s="86"/>
      <c r="ONA83" s="86"/>
      <c r="ONB83" s="86"/>
      <c r="ONC83" s="86"/>
      <c r="OND83" s="86"/>
      <c r="ONE83" s="86"/>
      <c r="ONF83" s="86"/>
      <c r="ONG83" s="86"/>
      <c r="ONH83" s="86"/>
      <c r="ONI83" s="86"/>
      <c r="ONJ83" s="86"/>
      <c r="ONK83" s="86"/>
      <c r="ONL83" s="86"/>
      <c r="ONM83" s="86"/>
      <c r="ONN83" s="86"/>
      <c r="ONO83" s="86"/>
      <c r="ONP83" s="86"/>
      <c r="ONQ83" s="86"/>
      <c r="ONR83" s="86"/>
      <c r="ONS83" s="86"/>
      <c r="ONT83" s="86"/>
      <c r="ONU83" s="86"/>
      <c r="ONV83" s="86"/>
      <c r="ONW83" s="86"/>
      <c r="ONX83" s="86"/>
      <c r="ONY83" s="86"/>
      <c r="ONZ83" s="86"/>
      <c r="OOA83" s="86"/>
      <c r="OOB83" s="86"/>
      <c r="OOC83" s="86"/>
      <c r="OOD83" s="86"/>
      <c r="OOE83" s="86"/>
      <c r="OOF83" s="86"/>
      <c r="OOG83" s="86"/>
      <c r="OOH83" s="86"/>
      <c r="OOI83" s="86"/>
      <c r="OOJ83" s="86"/>
      <c r="OOK83" s="86"/>
      <c r="OOL83" s="86"/>
      <c r="OOM83" s="86"/>
      <c r="OON83" s="86"/>
      <c r="OOO83" s="86"/>
      <c r="OOP83" s="86"/>
      <c r="OOQ83" s="86"/>
      <c r="OOR83" s="86"/>
      <c r="OOS83" s="86"/>
      <c r="OOT83" s="86"/>
      <c r="OOU83" s="86"/>
      <c r="OOV83" s="86"/>
      <c r="OOW83" s="86"/>
      <c r="OOX83" s="86"/>
      <c r="OOY83" s="86"/>
      <c r="OOZ83" s="86"/>
      <c r="OPA83" s="86"/>
      <c r="OPB83" s="86"/>
      <c r="OPC83" s="86"/>
      <c r="OPD83" s="86"/>
      <c r="OPE83" s="86"/>
      <c r="OPF83" s="86"/>
      <c r="OPG83" s="86"/>
      <c r="OPH83" s="86"/>
      <c r="OPI83" s="86"/>
      <c r="OPJ83" s="86"/>
      <c r="OPK83" s="86"/>
      <c r="OPL83" s="86"/>
      <c r="OPM83" s="86"/>
      <c r="OPN83" s="86"/>
      <c r="OPO83" s="86"/>
      <c r="OPP83" s="86"/>
      <c r="OPQ83" s="86"/>
      <c r="OPR83" s="86"/>
      <c r="OPS83" s="86"/>
      <c r="OPT83" s="86"/>
      <c r="OPU83" s="86"/>
      <c r="OPV83" s="86"/>
      <c r="OPW83" s="86"/>
      <c r="OPX83" s="86"/>
      <c r="OPY83" s="86"/>
      <c r="OPZ83" s="86"/>
      <c r="OQA83" s="86"/>
      <c r="OQB83" s="86"/>
      <c r="OQC83" s="86"/>
      <c r="OQD83" s="86"/>
      <c r="OQE83" s="86"/>
      <c r="OQF83" s="86"/>
      <c r="OQG83" s="86"/>
      <c r="OQH83" s="86"/>
      <c r="OQI83" s="86"/>
      <c r="OQJ83" s="86"/>
      <c r="OQK83" s="86"/>
      <c r="OQL83" s="86"/>
      <c r="OQM83" s="86"/>
      <c r="OQN83" s="86"/>
      <c r="OQO83" s="86"/>
      <c r="OQP83" s="86"/>
      <c r="OQQ83" s="86"/>
      <c r="OQR83" s="86"/>
      <c r="OQS83" s="86"/>
      <c r="OQT83" s="86"/>
      <c r="OQU83" s="86"/>
      <c r="OQV83" s="86"/>
      <c r="OQW83" s="86"/>
      <c r="OQX83" s="86"/>
      <c r="OQY83" s="86"/>
      <c r="OQZ83" s="86"/>
      <c r="ORA83" s="86"/>
      <c r="ORB83" s="86"/>
      <c r="ORC83" s="86"/>
      <c r="ORD83" s="86"/>
      <c r="ORE83" s="86"/>
      <c r="ORF83" s="86"/>
      <c r="ORG83" s="86"/>
      <c r="ORH83" s="86"/>
      <c r="ORI83" s="86"/>
      <c r="ORJ83" s="86"/>
      <c r="ORK83" s="86"/>
      <c r="ORL83" s="86"/>
      <c r="ORM83" s="86"/>
      <c r="ORN83" s="86"/>
      <c r="ORO83" s="86"/>
      <c r="ORP83" s="86"/>
      <c r="ORQ83" s="86"/>
      <c r="ORR83" s="86"/>
      <c r="ORS83" s="86"/>
      <c r="ORT83" s="86"/>
      <c r="ORU83" s="86"/>
      <c r="ORV83" s="86"/>
      <c r="ORW83" s="86"/>
      <c r="ORX83" s="86"/>
      <c r="ORY83" s="86"/>
      <c r="ORZ83" s="86"/>
      <c r="OSA83" s="86"/>
      <c r="OSB83" s="86"/>
      <c r="OSC83" s="86"/>
      <c r="OSD83" s="86"/>
      <c r="OSE83" s="86"/>
      <c r="OSF83" s="86"/>
      <c r="OSG83" s="86"/>
      <c r="OSH83" s="86"/>
      <c r="OSI83" s="86"/>
      <c r="OSJ83" s="86"/>
      <c r="OSK83" s="86"/>
      <c r="OSL83" s="86"/>
      <c r="OSM83" s="86"/>
      <c r="OSN83" s="86"/>
      <c r="OSO83" s="86"/>
      <c r="OSP83" s="86"/>
      <c r="OSQ83" s="86"/>
      <c r="OSR83" s="86"/>
      <c r="OSS83" s="86"/>
      <c r="OST83" s="86"/>
      <c r="OSU83" s="86"/>
      <c r="OSV83" s="86"/>
      <c r="OSW83" s="86"/>
      <c r="OSX83" s="86"/>
      <c r="OSY83" s="86"/>
      <c r="OSZ83" s="86"/>
      <c r="OTA83" s="86"/>
      <c r="OTB83" s="86"/>
      <c r="OTC83" s="86"/>
      <c r="OTD83" s="86"/>
      <c r="OTE83" s="86"/>
      <c r="OTF83" s="86"/>
      <c r="OTG83" s="86"/>
      <c r="OTH83" s="86"/>
      <c r="OTI83" s="86"/>
      <c r="OTJ83" s="86"/>
      <c r="OTK83" s="86"/>
      <c r="OTL83" s="86"/>
      <c r="OTM83" s="86"/>
      <c r="OTN83" s="86"/>
      <c r="OTO83" s="86"/>
      <c r="OTP83" s="86"/>
      <c r="OTQ83" s="86"/>
      <c r="OTR83" s="86"/>
      <c r="OTS83" s="86"/>
      <c r="OTT83" s="86"/>
      <c r="OTU83" s="86"/>
      <c r="OTV83" s="86"/>
      <c r="OTW83" s="86"/>
      <c r="OTX83" s="86"/>
      <c r="OTY83" s="86"/>
      <c r="OTZ83" s="86"/>
      <c r="OUA83" s="86"/>
      <c r="OUB83" s="86"/>
      <c r="OUC83" s="86"/>
      <c r="OUD83" s="86"/>
      <c r="OUE83" s="86"/>
      <c r="OUF83" s="86"/>
      <c r="OUG83" s="86"/>
      <c r="OUH83" s="86"/>
      <c r="OUI83" s="86"/>
      <c r="OUJ83" s="86"/>
      <c r="OUK83" s="86"/>
      <c r="OUL83" s="86"/>
      <c r="OUM83" s="86"/>
      <c r="OUN83" s="86"/>
      <c r="OUO83" s="86"/>
      <c r="OUP83" s="86"/>
      <c r="OUQ83" s="86"/>
      <c r="OUR83" s="86"/>
      <c r="OUS83" s="86"/>
      <c r="OUT83" s="86"/>
      <c r="OUU83" s="86"/>
      <c r="OUV83" s="86"/>
      <c r="OUW83" s="86"/>
      <c r="OUX83" s="86"/>
      <c r="OUY83" s="86"/>
      <c r="OUZ83" s="86"/>
      <c r="OVA83" s="86"/>
      <c r="OVB83" s="86"/>
      <c r="OVC83" s="86"/>
      <c r="OVD83" s="86"/>
      <c r="OVE83" s="86"/>
      <c r="OVF83" s="86"/>
      <c r="OVG83" s="86"/>
      <c r="OVH83" s="86"/>
      <c r="OVI83" s="86"/>
      <c r="OVJ83" s="86"/>
      <c r="OVK83" s="86"/>
      <c r="OVL83" s="86"/>
      <c r="OVM83" s="86"/>
      <c r="OVN83" s="86"/>
      <c r="OVO83" s="86"/>
      <c r="OVP83" s="86"/>
      <c r="OVQ83" s="86"/>
      <c r="OVR83" s="86"/>
      <c r="OVS83" s="86"/>
      <c r="OVT83" s="86"/>
      <c r="OVU83" s="86"/>
      <c r="OVV83" s="86"/>
      <c r="OVW83" s="86"/>
      <c r="OVX83" s="86"/>
      <c r="OVY83" s="86"/>
      <c r="OVZ83" s="86"/>
      <c r="OWA83" s="86"/>
      <c r="OWB83" s="86"/>
      <c r="OWC83" s="86"/>
      <c r="OWD83" s="86"/>
      <c r="OWE83" s="86"/>
      <c r="OWF83" s="86"/>
      <c r="OWG83" s="86"/>
      <c r="OWH83" s="86"/>
      <c r="OWI83" s="86"/>
      <c r="OWJ83" s="86"/>
      <c r="OWK83" s="86"/>
      <c r="OWL83" s="86"/>
      <c r="OWM83" s="86"/>
      <c r="OWN83" s="86"/>
      <c r="OWO83" s="86"/>
      <c r="OWP83" s="86"/>
      <c r="OWQ83" s="86"/>
      <c r="OWR83" s="86"/>
      <c r="OWS83" s="86"/>
      <c r="OWT83" s="86"/>
      <c r="OWU83" s="86"/>
      <c r="OWV83" s="86"/>
      <c r="OWW83" s="86"/>
      <c r="OWX83" s="86"/>
      <c r="OWY83" s="86"/>
      <c r="OWZ83" s="86"/>
      <c r="OXA83" s="86"/>
      <c r="OXB83" s="86"/>
      <c r="OXC83" s="86"/>
      <c r="OXD83" s="86"/>
      <c r="OXE83" s="86"/>
      <c r="OXF83" s="86"/>
      <c r="OXG83" s="86"/>
      <c r="OXH83" s="86"/>
      <c r="OXI83" s="86"/>
      <c r="OXJ83" s="86"/>
      <c r="OXK83" s="86"/>
      <c r="OXL83" s="86"/>
      <c r="OXM83" s="86"/>
      <c r="OXN83" s="86"/>
      <c r="OXO83" s="86"/>
      <c r="OXP83" s="86"/>
      <c r="OXQ83" s="86"/>
      <c r="OXR83" s="86"/>
      <c r="OXS83" s="86"/>
      <c r="OXT83" s="86"/>
      <c r="OXU83" s="86"/>
      <c r="OXV83" s="86"/>
      <c r="OXW83" s="86"/>
      <c r="OXX83" s="86"/>
      <c r="OXY83" s="86"/>
      <c r="OXZ83" s="86"/>
      <c r="OYA83" s="86"/>
      <c r="OYB83" s="86"/>
      <c r="OYC83" s="86"/>
      <c r="OYD83" s="86"/>
      <c r="OYE83" s="86"/>
      <c r="OYF83" s="86"/>
      <c r="OYG83" s="86"/>
      <c r="OYH83" s="86"/>
      <c r="OYI83" s="86"/>
      <c r="OYJ83" s="86"/>
      <c r="OYK83" s="86"/>
      <c r="OYL83" s="86"/>
      <c r="OYM83" s="86"/>
      <c r="OYN83" s="86"/>
      <c r="OYO83" s="86"/>
      <c r="OYP83" s="86"/>
      <c r="OYQ83" s="86"/>
      <c r="OYR83" s="86"/>
      <c r="OYS83" s="86"/>
      <c r="OYT83" s="86"/>
      <c r="OYU83" s="86"/>
      <c r="OYV83" s="86"/>
      <c r="OYW83" s="86"/>
      <c r="OYX83" s="86"/>
      <c r="OYY83" s="86"/>
      <c r="OYZ83" s="86"/>
      <c r="OZA83" s="86"/>
      <c r="OZB83" s="86"/>
      <c r="OZC83" s="86"/>
      <c r="OZD83" s="86"/>
      <c r="OZE83" s="86"/>
      <c r="OZF83" s="86"/>
      <c r="OZG83" s="86"/>
      <c r="OZH83" s="86"/>
      <c r="OZI83" s="86"/>
      <c r="OZJ83" s="86"/>
      <c r="OZK83" s="86"/>
      <c r="OZL83" s="86"/>
      <c r="OZM83" s="86"/>
      <c r="OZN83" s="86"/>
      <c r="OZO83" s="86"/>
      <c r="OZP83" s="86"/>
      <c r="OZQ83" s="86"/>
      <c r="OZR83" s="86"/>
      <c r="OZS83" s="86"/>
      <c r="OZT83" s="86"/>
      <c r="OZU83" s="86"/>
      <c r="OZV83" s="86"/>
      <c r="OZW83" s="86"/>
      <c r="OZX83" s="86"/>
      <c r="OZY83" s="86"/>
      <c r="OZZ83" s="86"/>
      <c r="PAA83" s="86"/>
      <c r="PAB83" s="86"/>
      <c r="PAC83" s="86"/>
      <c r="PAD83" s="86"/>
      <c r="PAE83" s="86"/>
      <c r="PAF83" s="86"/>
      <c r="PAG83" s="86"/>
      <c r="PAH83" s="86"/>
      <c r="PAI83" s="86"/>
      <c r="PAJ83" s="86"/>
      <c r="PAK83" s="86"/>
      <c r="PAL83" s="86"/>
      <c r="PAM83" s="86"/>
      <c r="PAN83" s="86"/>
      <c r="PAO83" s="86"/>
      <c r="PAP83" s="86"/>
      <c r="PAQ83" s="86"/>
      <c r="PAR83" s="86"/>
      <c r="PAS83" s="86"/>
      <c r="PAT83" s="86"/>
      <c r="PAU83" s="86"/>
      <c r="PAV83" s="86"/>
      <c r="PAW83" s="86"/>
      <c r="PAX83" s="86"/>
      <c r="PAY83" s="86"/>
      <c r="PAZ83" s="86"/>
      <c r="PBA83" s="86"/>
      <c r="PBB83" s="86"/>
      <c r="PBC83" s="86"/>
      <c r="PBD83" s="86"/>
      <c r="PBE83" s="86"/>
      <c r="PBF83" s="86"/>
      <c r="PBG83" s="86"/>
      <c r="PBH83" s="86"/>
      <c r="PBI83" s="86"/>
      <c r="PBJ83" s="86"/>
      <c r="PBK83" s="86"/>
      <c r="PBL83" s="86"/>
      <c r="PBM83" s="86"/>
      <c r="PBN83" s="86"/>
      <c r="PBO83" s="86"/>
      <c r="PBP83" s="86"/>
      <c r="PBQ83" s="86"/>
      <c r="PBR83" s="86"/>
      <c r="PBS83" s="86"/>
      <c r="PBT83" s="86"/>
      <c r="PBU83" s="86"/>
      <c r="PBV83" s="86"/>
      <c r="PBW83" s="86"/>
      <c r="PBX83" s="86"/>
      <c r="PBY83" s="86"/>
      <c r="PBZ83" s="86"/>
      <c r="PCA83" s="86"/>
      <c r="PCB83" s="86"/>
      <c r="PCC83" s="86"/>
      <c r="PCD83" s="86"/>
      <c r="PCE83" s="86"/>
      <c r="PCF83" s="86"/>
      <c r="PCG83" s="86"/>
      <c r="PCH83" s="86"/>
      <c r="PCI83" s="86"/>
      <c r="PCJ83" s="86"/>
      <c r="PCK83" s="86"/>
      <c r="PCL83" s="86"/>
      <c r="PCM83" s="86"/>
      <c r="PCN83" s="86"/>
      <c r="PCO83" s="86"/>
      <c r="PCP83" s="86"/>
      <c r="PCQ83" s="86"/>
      <c r="PCR83" s="86"/>
      <c r="PCS83" s="86"/>
      <c r="PCT83" s="86"/>
      <c r="PCU83" s="86"/>
      <c r="PCV83" s="86"/>
      <c r="PCW83" s="86"/>
      <c r="PCX83" s="86"/>
      <c r="PCY83" s="86"/>
      <c r="PCZ83" s="86"/>
      <c r="PDA83" s="86"/>
      <c r="PDB83" s="86"/>
      <c r="PDC83" s="86"/>
      <c r="PDD83" s="86"/>
      <c r="PDE83" s="86"/>
      <c r="PDF83" s="86"/>
      <c r="PDG83" s="86"/>
      <c r="PDH83" s="86"/>
      <c r="PDI83" s="86"/>
      <c r="PDJ83" s="86"/>
      <c r="PDK83" s="86"/>
      <c r="PDL83" s="86"/>
      <c r="PDM83" s="86"/>
      <c r="PDN83" s="86"/>
      <c r="PDO83" s="86"/>
      <c r="PDP83" s="86"/>
      <c r="PDQ83" s="86"/>
      <c r="PDR83" s="86"/>
      <c r="PDS83" s="86"/>
      <c r="PDT83" s="86"/>
      <c r="PDU83" s="86"/>
      <c r="PDV83" s="86"/>
      <c r="PDW83" s="86"/>
      <c r="PDX83" s="86"/>
      <c r="PDY83" s="86"/>
      <c r="PDZ83" s="86"/>
      <c r="PEA83" s="86"/>
      <c r="PEB83" s="86"/>
      <c r="PEC83" s="86"/>
      <c r="PED83" s="86"/>
      <c r="PEE83" s="86"/>
      <c r="PEF83" s="86"/>
      <c r="PEG83" s="86"/>
      <c r="PEH83" s="86"/>
      <c r="PEI83" s="86"/>
      <c r="PEJ83" s="86"/>
      <c r="PEK83" s="86"/>
      <c r="PEL83" s="86"/>
      <c r="PEM83" s="86"/>
      <c r="PEN83" s="86"/>
      <c r="PEO83" s="86"/>
      <c r="PEP83" s="86"/>
      <c r="PEQ83" s="86"/>
      <c r="PER83" s="86"/>
      <c r="PES83" s="86"/>
      <c r="PET83" s="86"/>
      <c r="PEU83" s="86"/>
      <c r="PEV83" s="86"/>
      <c r="PEW83" s="86"/>
      <c r="PEX83" s="86"/>
      <c r="PEY83" s="86"/>
      <c r="PEZ83" s="86"/>
      <c r="PFA83" s="86"/>
      <c r="PFB83" s="86"/>
      <c r="PFC83" s="86"/>
      <c r="PFD83" s="86"/>
      <c r="PFE83" s="86"/>
      <c r="PFF83" s="86"/>
      <c r="PFG83" s="86"/>
      <c r="PFH83" s="86"/>
      <c r="PFI83" s="86"/>
      <c r="PFJ83" s="86"/>
      <c r="PFK83" s="86"/>
      <c r="PFL83" s="86"/>
      <c r="PFM83" s="86"/>
      <c r="PFN83" s="86"/>
      <c r="PFO83" s="86"/>
      <c r="PFP83" s="86"/>
      <c r="PFQ83" s="86"/>
      <c r="PFR83" s="86"/>
      <c r="PFS83" s="86"/>
      <c r="PFT83" s="86"/>
      <c r="PFU83" s="86"/>
      <c r="PFV83" s="86"/>
      <c r="PFW83" s="86"/>
      <c r="PFX83" s="86"/>
      <c r="PFY83" s="86"/>
      <c r="PFZ83" s="86"/>
      <c r="PGA83" s="86"/>
      <c r="PGB83" s="86"/>
      <c r="PGC83" s="86"/>
      <c r="PGD83" s="86"/>
      <c r="PGE83" s="86"/>
      <c r="PGF83" s="86"/>
      <c r="PGG83" s="86"/>
      <c r="PGH83" s="86"/>
      <c r="PGI83" s="86"/>
      <c r="PGJ83" s="86"/>
      <c r="PGK83" s="86"/>
      <c r="PGL83" s="86"/>
      <c r="PGM83" s="86"/>
      <c r="PGN83" s="86"/>
      <c r="PGO83" s="86"/>
      <c r="PGP83" s="86"/>
      <c r="PGQ83" s="86"/>
      <c r="PGR83" s="86"/>
      <c r="PGS83" s="86"/>
      <c r="PGT83" s="86"/>
      <c r="PGU83" s="86"/>
      <c r="PGV83" s="86"/>
      <c r="PGW83" s="86"/>
      <c r="PGX83" s="86"/>
      <c r="PGY83" s="86"/>
      <c r="PGZ83" s="86"/>
      <c r="PHA83" s="86"/>
      <c r="PHB83" s="86"/>
      <c r="PHC83" s="86"/>
      <c r="PHD83" s="86"/>
      <c r="PHE83" s="86"/>
      <c r="PHF83" s="86"/>
      <c r="PHG83" s="86"/>
      <c r="PHH83" s="86"/>
      <c r="PHI83" s="86"/>
      <c r="PHJ83" s="86"/>
      <c r="PHK83" s="86"/>
      <c r="PHL83" s="86"/>
      <c r="PHM83" s="86"/>
      <c r="PHN83" s="86"/>
      <c r="PHO83" s="86"/>
      <c r="PHP83" s="86"/>
      <c r="PHQ83" s="86"/>
      <c r="PHR83" s="86"/>
      <c r="PHS83" s="86"/>
      <c r="PHT83" s="86"/>
      <c r="PHU83" s="86"/>
      <c r="PHV83" s="86"/>
      <c r="PHW83" s="86"/>
      <c r="PHX83" s="86"/>
      <c r="PHY83" s="86"/>
      <c r="PHZ83" s="86"/>
      <c r="PIA83" s="86"/>
      <c r="PIB83" s="86"/>
      <c r="PIC83" s="86"/>
      <c r="PID83" s="86"/>
      <c r="PIE83" s="86"/>
      <c r="PIF83" s="86"/>
      <c r="PIG83" s="86"/>
      <c r="PIH83" s="86"/>
      <c r="PII83" s="86"/>
      <c r="PIJ83" s="86"/>
      <c r="PIK83" s="86"/>
      <c r="PIL83" s="86"/>
      <c r="PIM83" s="86"/>
      <c r="PIN83" s="86"/>
      <c r="PIO83" s="86"/>
      <c r="PIP83" s="86"/>
      <c r="PIQ83" s="86"/>
      <c r="PIR83" s="86"/>
      <c r="PIS83" s="86"/>
      <c r="PIT83" s="86"/>
      <c r="PIU83" s="86"/>
      <c r="PIV83" s="86"/>
      <c r="PIW83" s="86"/>
      <c r="PIX83" s="86"/>
      <c r="PIY83" s="86"/>
      <c r="PIZ83" s="86"/>
      <c r="PJA83" s="86"/>
      <c r="PJB83" s="86"/>
      <c r="PJC83" s="86"/>
      <c r="PJD83" s="86"/>
      <c r="PJE83" s="86"/>
      <c r="PJF83" s="86"/>
      <c r="PJG83" s="86"/>
      <c r="PJH83" s="86"/>
      <c r="PJI83" s="86"/>
      <c r="PJJ83" s="86"/>
      <c r="PJK83" s="86"/>
      <c r="PJL83" s="86"/>
      <c r="PJM83" s="86"/>
      <c r="PJN83" s="86"/>
      <c r="PJO83" s="86"/>
      <c r="PJP83" s="86"/>
      <c r="PJQ83" s="86"/>
      <c r="PJR83" s="86"/>
      <c r="PJS83" s="86"/>
      <c r="PJT83" s="86"/>
      <c r="PJU83" s="86"/>
      <c r="PJV83" s="86"/>
      <c r="PJW83" s="86"/>
      <c r="PJX83" s="86"/>
      <c r="PJY83" s="86"/>
      <c r="PJZ83" s="86"/>
      <c r="PKA83" s="86"/>
      <c r="PKB83" s="86"/>
      <c r="PKC83" s="86"/>
      <c r="PKD83" s="86"/>
      <c r="PKE83" s="86"/>
      <c r="PKF83" s="86"/>
      <c r="PKG83" s="86"/>
      <c r="PKH83" s="86"/>
      <c r="PKI83" s="86"/>
      <c r="PKJ83" s="86"/>
      <c r="PKK83" s="86"/>
      <c r="PKL83" s="86"/>
      <c r="PKM83" s="86"/>
      <c r="PKN83" s="86"/>
      <c r="PKO83" s="86"/>
      <c r="PKP83" s="86"/>
      <c r="PKQ83" s="86"/>
      <c r="PKR83" s="86"/>
      <c r="PKS83" s="86"/>
      <c r="PKT83" s="86"/>
      <c r="PKU83" s="86"/>
      <c r="PKV83" s="86"/>
      <c r="PKW83" s="86"/>
      <c r="PKX83" s="86"/>
      <c r="PKY83" s="86"/>
      <c r="PKZ83" s="86"/>
      <c r="PLA83" s="86"/>
      <c r="PLB83" s="86"/>
      <c r="PLC83" s="86"/>
      <c r="PLD83" s="86"/>
      <c r="PLE83" s="86"/>
      <c r="PLF83" s="86"/>
      <c r="PLG83" s="86"/>
      <c r="PLH83" s="86"/>
      <c r="PLI83" s="86"/>
      <c r="PLJ83" s="86"/>
      <c r="PLK83" s="86"/>
      <c r="PLL83" s="86"/>
      <c r="PLM83" s="86"/>
      <c r="PLN83" s="86"/>
      <c r="PLO83" s="86"/>
      <c r="PLP83" s="86"/>
      <c r="PLQ83" s="86"/>
      <c r="PLR83" s="86"/>
      <c r="PLS83" s="86"/>
      <c r="PLT83" s="86"/>
      <c r="PLU83" s="86"/>
      <c r="PLV83" s="86"/>
      <c r="PLW83" s="86"/>
      <c r="PLX83" s="86"/>
      <c r="PLY83" s="86"/>
      <c r="PLZ83" s="86"/>
      <c r="PMA83" s="86"/>
      <c r="PMB83" s="86"/>
      <c r="PMC83" s="86"/>
      <c r="PMD83" s="86"/>
      <c r="PME83" s="86"/>
      <c r="PMF83" s="86"/>
      <c r="PMG83" s="86"/>
      <c r="PMH83" s="86"/>
      <c r="PMI83" s="86"/>
      <c r="PMJ83" s="86"/>
      <c r="PMK83" s="86"/>
      <c r="PML83" s="86"/>
      <c r="PMM83" s="86"/>
      <c r="PMN83" s="86"/>
      <c r="PMO83" s="86"/>
      <c r="PMP83" s="86"/>
      <c r="PMQ83" s="86"/>
      <c r="PMR83" s="86"/>
      <c r="PMS83" s="86"/>
      <c r="PMT83" s="86"/>
      <c r="PMU83" s="86"/>
      <c r="PMV83" s="86"/>
      <c r="PMW83" s="86"/>
      <c r="PMX83" s="86"/>
      <c r="PMY83" s="86"/>
      <c r="PMZ83" s="86"/>
      <c r="PNA83" s="86"/>
      <c r="PNB83" s="86"/>
      <c r="PNC83" s="86"/>
      <c r="PND83" s="86"/>
      <c r="PNE83" s="86"/>
      <c r="PNF83" s="86"/>
      <c r="PNG83" s="86"/>
      <c r="PNH83" s="86"/>
      <c r="PNI83" s="86"/>
      <c r="PNJ83" s="86"/>
      <c r="PNK83" s="86"/>
      <c r="PNL83" s="86"/>
      <c r="PNM83" s="86"/>
      <c r="PNN83" s="86"/>
      <c r="PNO83" s="86"/>
      <c r="PNP83" s="86"/>
      <c r="PNQ83" s="86"/>
      <c r="PNR83" s="86"/>
      <c r="PNS83" s="86"/>
      <c r="PNT83" s="86"/>
      <c r="PNU83" s="86"/>
      <c r="PNV83" s="86"/>
      <c r="PNW83" s="86"/>
      <c r="PNX83" s="86"/>
      <c r="PNY83" s="86"/>
      <c r="PNZ83" s="86"/>
      <c r="POA83" s="86"/>
      <c r="POB83" s="86"/>
      <c r="POC83" s="86"/>
      <c r="POD83" s="86"/>
      <c r="POE83" s="86"/>
      <c r="POF83" s="86"/>
      <c r="POG83" s="86"/>
      <c r="POH83" s="86"/>
      <c r="POI83" s="86"/>
      <c r="POJ83" s="86"/>
      <c r="POK83" s="86"/>
      <c r="POL83" s="86"/>
      <c r="POM83" s="86"/>
      <c r="PON83" s="86"/>
      <c r="POO83" s="86"/>
      <c r="POP83" s="86"/>
      <c r="POQ83" s="86"/>
      <c r="POR83" s="86"/>
      <c r="POS83" s="86"/>
      <c r="POT83" s="86"/>
      <c r="POU83" s="86"/>
      <c r="POV83" s="86"/>
      <c r="POW83" s="86"/>
      <c r="POX83" s="86"/>
      <c r="POY83" s="86"/>
      <c r="POZ83" s="86"/>
      <c r="PPA83" s="86"/>
      <c r="PPB83" s="86"/>
      <c r="PPC83" s="86"/>
      <c r="PPD83" s="86"/>
      <c r="PPE83" s="86"/>
      <c r="PPF83" s="86"/>
      <c r="PPG83" s="86"/>
      <c r="PPH83" s="86"/>
      <c r="PPI83" s="86"/>
      <c r="PPJ83" s="86"/>
      <c r="PPK83" s="86"/>
      <c r="PPL83" s="86"/>
      <c r="PPM83" s="86"/>
      <c r="PPN83" s="86"/>
      <c r="PPO83" s="86"/>
      <c r="PPP83" s="86"/>
      <c r="PPQ83" s="86"/>
      <c r="PPR83" s="86"/>
      <c r="PPS83" s="86"/>
      <c r="PPT83" s="86"/>
      <c r="PPU83" s="86"/>
      <c r="PPV83" s="86"/>
      <c r="PPW83" s="86"/>
      <c r="PPX83" s="86"/>
      <c r="PPY83" s="86"/>
      <c r="PPZ83" s="86"/>
      <c r="PQA83" s="86"/>
      <c r="PQB83" s="86"/>
      <c r="PQC83" s="86"/>
      <c r="PQD83" s="86"/>
      <c r="PQE83" s="86"/>
      <c r="PQF83" s="86"/>
      <c r="PQG83" s="86"/>
      <c r="PQH83" s="86"/>
      <c r="PQI83" s="86"/>
      <c r="PQJ83" s="86"/>
      <c r="PQK83" s="86"/>
      <c r="PQL83" s="86"/>
      <c r="PQM83" s="86"/>
      <c r="PQN83" s="86"/>
      <c r="PQO83" s="86"/>
      <c r="PQP83" s="86"/>
      <c r="PQQ83" s="86"/>
      <c r="PQR83" s="86"/>
      <c r="PQS83" s="86"/>
      <c r="PQT83" s="86"/>
      <c r="PQU83" s="86"/>
      <c r="PQV83" s="86"/>
      <c r="PQW83" s="86"/>
      <c r="PQX83" s="86"/>
      <c r="PQY83" s="86"/>
      <c r="PQZ83" s="86"/>
      <c r="PRA83" s="86"/>
      <c r="PRB83" s="86"/>
      <c r="PRC83" s="86"/>
      <c r="PRD83" s="86"/>
      <c r="PRE83" s="86"/>
      <c r="PRF83" s="86"/>
      <c r="PRG83" s="86"/>
      <c r="PRH83" s="86"/>
      <c r="PRI83" s="86"/>
      <c r="PRJ83" s="86"/>
      <c r="PRK83" s="86"/>
      <c r="PRL83" s="86"/>
      <c r="PRM83" s="86"/>
      <c r="PRN83" s="86"/>
      <c r="PRO83" s="86"/>
      <c r="PRP83" s="86"/>
      <c r="PRQ83" s="86"/>
      <c r="PRR83" s="86"/>
      <c r="PRS83" s="86"/>
      <c r="PRT83" s="86"/>
      <c r="PRU83" s="86"/>
      <c r="PRV83" s="86"/>
      <c r="PRW83" s="86"/>
      <c r="PRX83" s="86"/>
      <c r="PRY83" s="86"/>
      <c r="PRZ83" s="86"/>
      <c r="PSA83" s="86"/>
      <c r="PSB83" s="86"/>
      <c r="PSC83" s="86"/>
      <c r="PSD83" s="86"/>
      <c r="PSE83" s="86"/>
      <c r="PSF83" s="86"/>
      <c r="PSG83" s="86"/>
      <c r="PSH83" s="86"/>
      <c r="PSI83" s="86"/>
      <c r="PSJ83" s="86"/>
      <c r="PSK83" s="86"/>
      <c r="PSL83" s="86"/>
      <c r="PSM83" s="86"/>
      <c r="PSN83" s="86"/>
      <c r="PSO83" s="86"/>
      <c r="PSP83" s="86"/>
      <c r="PSQ83" s="86"/>
      <c r="PSR83" s="86"/>
      <c r="PSS83" s="86"/>
      <c r="PST83" s="86"/>
      <c r="PSU83" s="86"/>
      <c r="PSV83" s="86"/>
      <c r="PSW83" s="86"/>
      <c r="PSX83" s="86"/>
      <c r="PSY83" s="86"/>
      <c r="PSZ83" s="86"/>
      <c r="PTA83" s="86"/>
      <c r="PTB83" s="86"/>
      <c r="PTC83" s="86"/>
      <c r="PTD83" s="86"/>
      <c r="PTE83" s="86"/>
      <c r="PTF83" s="86"/>
      <c r="PTG83" s="86"/>
      <c r="PTH83" s="86"/>
      <c r="PTI83" s="86"/>
      <c r="PTJ83" s="86"/>
      <c r="PTK83" s="86"/>
      <c r="PTL83" s="86"/>
      <c r="PTM83" s="86"/>
      <c r="PTN83" s="86"/>
      <c r="PTO83" s="86"/>
      <c r="PTP83" s="86"/>
      <c r="PTQ83" s="86"/>
      <c r="PTR83" s="86"/>
      <c r="PTS83" s="86"/>
      <c r="PTT83" s="86"/>
      <c r="PTU83" s="86"/>
      <c r="PTV83" s="86"/>
      <c r="PTW83" s="86"/>
      <c r="PTX83" s="86"/>
      <c r="PTY83" s="86"/>
      <c r="PTZ83" s="86"/>
      <c r="PUA83" s="86"/>
      <c r="PUB83" s="86"/>
      <c r="PUC83" s="86"/>
      <c r="PUD83" s="86"/>
      <c r="PUE83" s="86"/>
      <c r="PUF83" s="86"/>
      <c r="PUG83" s="86"/>
      <c r="PUH83" s="86"/>
      <c r="PUI83" s="86"/>
      <c r="PUJ83" s="86"/>
      <c r="PUK83" s="86"/>
      <c r="PUL83" s="86"/>
      <c r="PUM83" s="86"/>
      <c r="PUN83" s="86"/>
      <c r="PUO83" s="86"/>
      <c r="PUP83" s="86"/>
      <c r="PUQ83" s="86"/>
      <c r="PUR83" s="86"/>
      <c r="PUS83" s="86"/>
      <c r="PUT83" s="86"/>
      <c r="PUU83" s="86"/>
      <c r="PUV83" s="86"/>
      <c r="PUW83" s="86"/>
      <c r="PUX83" s="86"/>
      <c r="PUY83" s="86"/>
      <c r="PUZ83" s="86"/>
      <c r="PVA83" s="86"/>
      <c r="PVB83" s="86"/>
      <c r="PVC83" s="86"/>
      <c r="PVD83" s="86"/>
      <c r="PVE83" s="86"/>
      <c r="PVF83" s="86"/>
      <c r="PVG83" s="86"/>
      <c r="PVH83" s="86"/>
      <c r="PVI83" s="86"/>
      <c r="PVJ83" s="86"/>
      <c r="PVK83" s="86"/>
      <c r="PVL83" s="86"/>
      <c r="PVM83" s="86"/>
      <c r="PVN83" s="86"/>
      <c r="PVO83" s="86"/>
      <c r="PVP83" s="86"/>
      <c r="PVQ83" s="86"/>
      <c r="PVR83" s="86"/>
      <c r="PVS83" s="86"/>
      <c r="PVT83" s="86"/>
      <c r="PVU83" s="86"/>
      <c r="PVV83" s="86"/>
      <c r="PVW83" s="86"/>
      <c r="PVX83" s="86"/>
      <c r="PVY83" s="86"/>
      <c r="PVZ83" s="86"/>
      <c r="PWA83" s="86"/>
      <c r="PWB83" s="86"/>
      <c r="PWC83" s="86"/>
      <c r="PWD83" s="86"/>
      <c r="PWE83" s="86"/>
      <c r="PWF83" s="86"/>
      <c r="PWG83" s="86"/>
      <c r="PWH83" s="86"/>
      <c r="PWI83" s="86"/>
      <c r="PWJ83" s="86"/>
      <c r="PWK83" s="86"/>
      <c r="PWL83" s="86"/>
      <c r="PWM83" s="86"/>
      <c r="PWN83" s="86"/>
      <c r="PWO83" s="86"/>
      <c r="PWP83" s="86"/>
      <c r="PWQ83" s="86"/>
      <c r="PWR83" s="86"/>
      <c r="PWS83" s="86"/>
      <c r="PWT83" s="86"/>
      <c r="PWU83" s="86"/>
      <c r="PWV83" s="86"/>
      <c r="PWW83" s="86"/>
      <c r="PWX83" s="86"/>
      <c r="PWY83" s="86"/>
      <c r="PWZ83" s="86"/>
      <c r="PXA83" s="86"/>
      <c r="PXB83" s="86"/>
      <c r="PXC83" s="86"/>
      <c r="PXD83" s="86"/>
      <c r="PXE83" s="86"/>
      <c r="PXF83" s="86"/>
      <c r="PXG83" s="86"/>
      <c r="PXH83" s="86"/>
      <c r="PXI83" s="86"/>
      <c r="PXJ83" s="86"/>
      <c r="PXK83" s="86"/>
      <c r="PXL83" s="86"/>
      <c r="PXM83" s="86"/>
      <c r="PXN83" s="86"/>
      <c r="PXO83" s="86"/>
      <c r="PXP83" s="86"/>
      <c r="PXQ83" s="86"/>
      <c r="PXR83" s="86"/>
      <c r="PXS83" s="86"/>
      <c r="PXT83" s="86"/>
      <c r="PXU83" s="86"/>
      <c r="PXV83" s="86"/>
      <c r="PXW83" s="86"/>
      <c r="PXX83" s="86"/>
      <c r="PXY83" s="86"/>
      <c r="PXZ83" s="86"/>
      <c r="PYA83" s="86"/>
      <c r="PYB83" s="86"/>
      <c r="PYC83" s="86"/>
      <c r="PYD83" s="86"/>
      <c r="PYE83" s="86"/>
      <c r="PYF83" s="86"/>
      <c r="PYG83" s="86"/>
      <c r="PYH83" s="86"/>
      <c r="PYI83" s="86"/>
      <c r="PYJ83" s="86"/>
      <c r="PYK83" s="86"/>
      <c r="PYL83" s="86"/>
      <c r="PYM83" s="86"/>
      <c r="PYN83" s="86"/>
      <c r="PYO83" s="86"/>
      <c r="PYP83" s="86"/>
      <c r="PYQ83" s="86"/>
      <c r="PYR83" s="86"/>
      <c r="PYS83" s="86"/>
      <c r="PYT83" s="86"/>
      <c r="PYU83" s="86"/>
      <c r="PYV83" s="86"/>
      <c r="PYW83" s="86"/>
      <c r="PYX83" s="86"/>
      <c r="PYY83" s="86"/>
      <c r="PYZ83" s="86"/>
      <c r="PZA83" s="86"/>
      <c r="PZB83" s="86"/>
      <c r="PZC83" s="86"/>
      <c r="PZD83" s="86"/>
      <c r="PZE83" s="86"/>
      <c r="PZF83" s="86"/>
      <c r="PZG83" s="86"/>
      <c r="PZH83" s="86"/>
      <c r="PZI83" s="86"/>
      <c r="PZJ83" s="86"/>
      <c r="PZK83" s="86"/>
      <c r="PZL83" s="86"/>
      <c r="PZM83" s="86"/>
      <c r="PZN83" s="86"/>
      <c r="PZO83" s="86"/>
      <c r="PZP83" s="86"/>
      <c r="PZQ83" s="86"/>
      <c r="PZR83" s="86"/>
      <c r="PZS83" s="86"/>
      <c r="PZT83" s="86"/>
      <c r="PZU83" s="86"/>
      <c r="PZV83" s="86"/>
      <c r="PZW83" s="86"/>
      <c r="PZX83" s="86"/>
      <c r="PZY83" s="86"/>
      <c r="PZZ83" s="86"/>
      <c r="QAA83" s="86"/>
      <c r="QAB83" s="86"/>
      <c r="QAC83" s="86"/>
      <c r="QAD83" s="86"/>
      <c r="QAE83" s="86"/>
      <c r="QAF83" s="86"/>
      <c r="QAG83" s="86"/>
      <c r="QAH83" s="86"/>
      <c r="QAI83" s="86"/>
      <c r="QAJ83" s="86"/>
      <c r="QAK83" s="86"/>
      <c r="QAL83" s="86"/>
      <c r="QAM83" s="86"/>
      <c r="QAN83" s="86"/>
      <c r="QAO83" s="86"/>
      <c r="QAP83" s="86"/>
      <c r="QAQ83" s="86"/>
      <c r="QAR83" s="86"/>
      <c r="QAS83" s="86"/>
      <c r="QAT83" s="86"/>
      <c r="QAU83" s="86"/>
      <c r="QAV83" s="86"/>
      <c r="QAW83" s="86"/>
      <c r="QAX83" s="86"/>
      <c r="QAY83" s="86"/>
      <c r="QAZ83" s="86"/>
      <c r="QBA83" s="86"/>
      <c r="QBB83" s="86"/>
      <c r="QBC83" s="86"/>
      <c r="QBD83" s="86"/>
      <c r="QBE83" s="86"/>
      <c r="QBF83" s="86"/>
      <c r="QBG83" s="86"/>
      <c r="QBH83" s="86"/>
      <c r="QBI83" s="86"/>
      <c r="QBJ83" s="86"/>
      <c r="QBK83" s="86"/>
      <c r="QBL83" s="86"/>
      <c r="QBM83" s="86"/>
      <c r="QBN83" s="86"/>
      <c r="QBO83" s="86"/>
      <c r="QBP83" s="86"/>
      <c r="QBQ83" s="86"/>
      <c r="QBR83" s="86"/>
      <c r="QBS83" s="86"/>
      <c r="QBT83" s="86"/>
      <c r="QBU83" s="86"/>
      <c r="QBV83" s="86"/>
      <c r="QBW83" s="86"/>
      <c r="QBX83" s="86"/>
      <c r="QBY83" s="86"/>
      <c r="QBZ83" s="86"/>
      <c r="QCA83" s="86"/>
      <c r="QCB83" s="86"/>
      <c r="QCC83" s="86"/>
      <c r="QCD83" s="86"/>
      <c r="QCE83" s="86"/>
      <c r="QCF83" s="86"/>
      <c r="QCG83" s="86"/>
      <c r="QCH83" s="86"/>
      <c r="QCI83" s="86"/>
      <c r="QCJ83" s="86"/>
      <c r="QCK83" s="86"/>
      <c r="QCL83" s="86"/>
      <c r="QCM83" s="86"/>
      <c r="QCN83" s="86"/>
      <c r="QCO83" s="86"/>
      <c r="QCP83" s="86"/>
      <c r="QCQ83" s="86"/>
      <c r="QCR83" s="86"/>
      <c r="QCS83" s="86"/>
      <c r="QCT83" s="86"/>
      <c r="QCU83" s="86"/>
      <c r="QCV83" s="86"/>
      <c r="QCW83" s="86"/>
      <c r="QCX83" s="86"/>
      <c r="QCY83" s="86"/>
      <c r="QCZ83" s="86"/>
      <c r="QDA83" s="86"/>
      <c r="QDB83" s="86"/>
      <c r="QDC83" s="86"/>
      <c r="QDD83" s="86"/>
      <c r="QDE83" s="86"/>
      <c r="QDF83" s="86"/>
      <c r="QDG83" s="86"/>
      <c r="QDH83" s="86"/>
      <c r="QDI83" s="86"/>
      <c r="QDJ83" s="86"/>
      <c r="QDK83" s="86"/>
      <c r="QDL83" s="86"/>
      <c r="QDM83" s="86"/>
      <c r="QDN83" s="86"/>
      <c r="QDO83" s="86"/>
      <c r="QDP83" s="86"/>
      <c r="QDQ83" s="86"/>
      <c r="QDR83" s="86"/>
      <c r="QDS83" s="86"/>
      <c r="QDT83" s="86"/>
      <c r="QDU83" s="86"/>
      <c r="QDV83" s="86"/>
      <c r="QDW83" s="86"/>
      <c r="QDX83" s="86"/>
      <c r="QDY83" s="86"/>
      <c r="QDZ83" s="86"/>
      <c r="QEA83" s="86"/>
      <c r="QEB83" s="86"/>
      <c r="QEC83" s="86"/>
      <c r="QED83" s="86"/>
      <c r="QEE83" s="86"/>
      <c r="QEF83" s="86"/>
      <c r="QEG83" s="86"/>
      <c r="QEH83" s="86"/>
      <c r="QEI83" s="86"/>
      <c r="QEJ83" s="86"/>
      <c r="QEK83" s="86"/>
      <c r="QEL83" s="86"/>
      <c r="QEM83" s="86"/>
      <c r="QEN83" s="86"/>
      <c r="QEO83" s="86"/>
      <c r="QEP83" s="86"/>
      <c r="QEQ83" s="86"/>
      <c r="QER83" s="86"/>
      <c r="QES83" s="86"/>
      <c r="QET83" s="86"/>
      <c r="QEU83" s="86"/>
      <c r="QEV83" s="86"/>
      <c r="QEW83" s="86"/>
      <c r="QEX83" s="86"/>
      <c r="QEY83" s="86"/>
      <c r="QEZ83" s="86"/>
      <c r="QFA83" s="86"/>
      <c r="QFB83" s="86"/>
      <c r="QFC83" s="86"/>
      <c r="QFD83" s="86"/>
      <c r="QFE83" s="86"/>
      <c r="QFF83" s="86"/>
      <c r="QFG83" s="86"/>
      <c r="QFH83" s="86"/>
      <c r="QFI83" s="86"/>
      <c r="QFJ83" s="86"/>
      <c r="QFK83" s="86"/>
      <c r="QFL83" s="86"/>
      <c r="QFM83" s="86"/>
      <c r="QFN83" s="86"/>
      <c r="QFO83" s="86"/>
      <c r="QFP83" s="86"/>
      <c r="QFQ83" s="86"/>
      <c r="QFR83" s="86"/>
      <c r="QFS83" s="86"/>
      <c r="QFT83" s="86"/>
      <c r="QFU83" s="86"/>
      <c r="QFV83" s="86"/>
      <c r="QFW83" s="86"/>
      <c r="QFX83" s="86"/>
      <c r="QFY83" s="86"/>
      <c r="QFZ83" s="86"/>
      <c r="QGA83" s="86"/>
      <c r="QGB83" s="86"/>
      <c r="QGC83" s="86"/>
      <c r="QGD83" s="86"/>
      <c r="QGE83" s="86"/>
      <c r="QGF83" s="86"/>
      <c r="QGG83" s="86"/>
      <c r="QGH83" s="86"/>
      <c r="QGI83" s="86"/>
      <c r="QGJ83" s="86"/>
      <c r="QGK83" s="86"/>
      <c r="QGL83" s="86"/>
      <c r="QGM83" s="86"/>
      <c r="QGN83" s="86"/>
      <c r="QGO83" s="86"/>
      <c r="QGP83" s="86"/>
      <c r="QGQ83" s="86"/>
      <c r="QGR83" s="86"/>
      <c r="QGS83" s="86"/>
      <c r="QGT83" s="86"/>
      <c r="QGU83" s="86"/>
      <c r="QGV83" s="86"/>
      <c r="QGW83" s="86"/>
      <c r="QGX83" s="86"/>
      <c r="QGY83" s="86"/>
      <c r="QGZ83" s="86"/>
      <c r="QHA83" s="86"/>
      <c r="QHB83" s="86"/>
      <c r="QHC83" s="86"/>
      <c r="QHD83" s="86"/>
      <c r="QHE83" s="86"/>
      <c r="QHF83" s="86"/>
      <c r="QHG83" s="86"/>
      <c r="QHH83" s="86"/>
      <c r="QHI83" s="86"/>
      <c r="QHJ83" s="86"/>
      <c r="QHK83" s="86"/>
      <c r="QHL83" s="86"/>
      <c r="QHM83" s="86"/>
      <c r="QHN83" s="86"/>
      <c r="QHO83" s="86"/>
      <c r="QHP83" s="86"/>
      <c r="QHQ83" s="86"/>
      <c r="QHR83" s="86"/>
      <c r="QHS83" s="86"/>
      <c r="QHT83" s="86"/>
      <c r="QHU83" s="86"/>
      <c r="QHV83" s="86"/>
      <c r="QHW83" s="86"/>
      <c r="QHX83" s="86"/>
      <c r="QHY83" s="86"/>
      <c r="QHZ83" s="86"/>
      <c r="QIA83" s="86"/>
      <c r="QIB83" s="86"/>
      <c r="QIC83" s="86"/>
      <c r="QID83" s="86"/>
      <c r="QIE83" s="86"/>
      <c r="QIF83" s="86"/>
      <c r="QIG83" s="86"/>
      <c r="QIH83" s="86"/>
      <c r="QII83" s="86"/>
      <c r="QIJ83" s="86"/>
      <c r="QIK83" s="86"/>
      <c r="QIL83" s="86"/>
      <c r="QIM83" s="86"/>
      <c r="QIN83" s="86"/>
      <c r="QIO83" s="86"/>
      <c r="QIP83" s="86"/>
      <c r="QIQ83" s="86"/>
      <c r="QIR83" s="86"/>
      <c r="QIS83" s="86"/>
      <c r="QIT83" s="86"/>
      <c r="QIU83" s="86"/>
      <c r="QIV83" s="86"/>
      <c r="QIW83" s="86"/>
      <c r="QIX83" s="86"/>
      <c r="QIY83" s="86"/>
      <c r="QIZ83" s="86"/>
      <c r="QJA83" s="86"/>
      <c r="QJB83" s="86"/>
      <c r="QJC83" s="86"/>
      <c r="QJD83" s="86"/>
      <c r="QJE83" s="86"/>
      <c r="QJF83" s="86"/>
      <c r="QJG83" s="86"/>
      <c r="QJH83" s="86"/>
      <c r="QJI83" s="86"/>
      <c r="QJJ83" s="86"/>
      <c r="QJK83" s="86"/>
      <c r="QJL83" s="86"/>
      <c r="QJM83" s="86"/>
      <c r="QJN83" s="86"/>
      <c r="QJO83" s="86"/>
      <c r="QJP83" s="86"/>
      <c r="QJQ83" s="86"/>
      <c r="QJR83" s="86"/>
      <c r="QJS83" s="86"/>
      <c r="QJT83" s="86"/>
      <c r="QJU83" s="86"/>
      <c r="QJV83" s="86"/>
      <c r="QJW83" s="86"/>
      <c r="QJX83" s="86"/>
      <c r="QJY83" s="86"/>
      <c r="QJZ83" s="86"/>
      <c r="QKA83" s="86"/>
      <c r="QKB83" s="86"/>
      <c r="QKC83" s="86"/>
      <c r="QKD83" s="86"/>
      <c r="QKE83" s="86"/>
      <c r="QKF83" s="86"/>
      <c r="QKG83" s="86"/>
      <c r="QKH83" s="86"/>
      <c r="QKI83" s="86"/>
      <c r="QKJ83" s="86"/>
      <c r="QKK83" s="86"/>
      <c r="QKL83" s="86"/>
      <c r="QKM83" s="86"/>
      <c r="QKN83" s="86"/>
      <c r="QKO83" s="86"/>
      <c r="QKP83" s="86"/>
      <c r="QKQ83" s="86"/>
      <c r="QKR83" s="86"/>
      <c r="QKS83" s="86"/>
      <c r="QKT83" s="86"/>
      <c r="QKU83" s="86"/>
      <c r="QKV83" s="86"/>
      <c r="QKW83" s="86"/>
      <c r="QKX83" s="86"/>
      <c r="QKY83" s="86"/>
      <c r="QKZ83" s="86"/>
      <c r="QLA83" s="86"/>
      <c r="QLB83" s="86"/>
      <c r="QLC83" s="86"/>
      <c r="QLD83" s="86"/>
      <c r="QLE83" s="86"/>
      <c r="QLF83" s="86"/>
      <c r="QLG83" s="86"/>
      <c r="QLH83" s="86"/>
      <c r="QLI83" s="86"/>
      <c r="QLJ83" s="86"/>
      <c r="QLK83" s="86"/>
      <c r="QLL83" s="86"/>
      <c r="QLM83" s="86"/>
      <c r="QLN83" s="86"/>
      <c r="QLO83" s="86"/>
      <c r="QLP83" s="86"/>
      <c r="QLQ83" s="86"/>
      <c r="QLR83" s="86"/>
      <c r="QLS83" s="86"/>
      <c r="QLT83" s="86"/>
      <c r="QLU83" s="86"/>
      <c r="QLV83" s="86"/>
      <c r="QLW83" s="86"/>
      <c r="QLX83" s="86"/>
      <c r="QLY83" s="86"/>
      <c r="QLZ83" s="86"/>
      <c r="QMA83" s="86"/>
      <c r="QMB83" s="86"/>
      <c r="QMC83" s="86"/>
      <c r="QMD83" s="86"/>
      <c r="QME83" s="86"/>
      <c r="QMF83" s="86"/>
      <c r="QMG83" s="86"/>
      <c r="QMH83" s="86"/>
      <c r="QMI83" s="86"/>
      <c r="QMJ83" s="86"/>
      <c r="QMK83" s="86"/>
      <c r="QML83" s="86"/>
      <c r="QMM83" s="86"/>
      <c r="QMN83" s="86"/>
      <c r="QMO83" s="86"/>
      <c r="QMP83" s="86"/>
      <c r="QMQ83" s="86"/>
      <c r="QMR83" s="86"/>
      <c r="QMS83" s="86"/>
      <c r="QMT83" s="86"/>
      <c r="QMU83" s="86"/>
      <c r="QMV83" s="86"/>
      <c r="QMW83" s="86"/>
      <c r="QMX83" s="86"/>
      <c r="QMY83" s="86"/>
      <c r="QMZ83" s="86"/>
      <c r="QNA83" s="86"/>
      <c r="QNB83" s="86"/>
      <c r="QNC83" s="86"/>
      <c r="QND83" s="86"/>
      <c r="QNE83" s="86"/>
      <c r="QNF83" s="86"/>
      <c r="QNG83" s="86"/>
      <c r="QNH83" s="86"/>
      <c r="QNI83" s="86"/>
      <c r="QNJ83" s="86"/>
      <c r="QNK83" s="86"/>
      <c r="QNL83" s="86"/>
      <c r="QNM83" s="86"/>
      <c r="QNN83" s="86"/>
      <c r="QNO83" s="86"/>
      <c r="QNP83" s="86"/>
      <c r="QNQ83" s="86"/>
      <c r="QNR83" s="86"/>
      <c r="QNS83" s="86"/>
      <c r="QNT83" s="86"/>
      <c r="QNU83" s="86"/>
      <c r="QNV83" s="86"/>
      <c r="QNW83" s="86"/>
      <c r="QNX83" s="86"/>
      <c r="QNY83" s="86"/>
      <c r="QNZ83" s="86"/>
      <c r="QOA83" s="86"/>
      <c r="QOB83" s="86"/>
      <c r="QOC83" s="86"/>
      <c r="QOD83" s="86"/>
      <c r="QOE83" s="86"/>
      <c r="QOF83" s="86"/>
      <c r="QOG83" s="86"/>
      <c r="QOH83" s="86"/>
      <c r="QOI83" s="86"/>
      <c r="QOJ83" s="86"/>
      <c r="QOK83" s="86"/>
      <c r="QOL83" s="86"/>
      <c r="QOM83" s="86"/>
      <c r="QON83" s="86"/>
      <c r="QOO83" s="86"/>
      <c r="QOP83" s="86"/>
      <c r="QOQ83" s="86"/>
      <c r="QOR83" s="86"/>
      <c r="QOS83" s="86"/>
      <c r="QOT83" s="86"/>
      <c r="QOU83" s="86"/>
      <c r="QOV83" s="86"/>
      <c r="QOW83" s="86"/>
      <c r="QOX83" s="86"/>
      <c r="QOY83" s="86"/>
      <c r="QOZ83" s="86"/>
      <c r="QPA83" s="86"/>
      <c r="QPB83" s="86"/>
      <c r="QPC83" s="86"/>
      <c r="QPD83" s="86"/>
      <c r="QPE83" s="86"/>
      <c r="QPF83" s="86"/>
      <c r="QPG83" s="86"/>
      <c r="QPH83" s="86"/>
      <c r="QPI83" s="86"/>
      <c r="QPJ83" s="86"/>
      <c r="QPK83" s="86"/>
      <c r="QPL83" s="86"/>
      <c r="QPM83" s="86"/>
      <c r="QPN83" s="86"/>
      <c r="QPO83" s="86"/>
      <c r="QPP83" s="86"/>
      <c r="QPQ83" s="86"/>
      <c r="QPR83" s="86"/>
      <c r="QPS83" s="86"/>
      <c r="QPT83" s="86"/>
      <c r="QPU83" s="86"/>
      <c r="QPV83" s="86"/>
      <c r="QPW83" s="86"/>
      <c r="QPX83" s="86"/>
      <c r="QPY83" s="86"/>
      <c r="QPZ83" s="86"/>
      <c r="QQA83" s="86"/>
      <c r="QQB83" s="86"/>
      <c r="QQC83" s="86"/>
      <c r="QQD83" s="86"/>
      <c r="QQE83" s="86"/>
      <c r="QQF83" s="86"/>
      <c r="QQG83" s="86"/>
      <c r="QQH83" s="86"/>
      <c r="QQI83" s="86"/>
      <c r="QQJ83" s="86"/>
      <c r="QQK83" s="86"/>
      <c r="QQL83" s="86"/>
      <c r="QQM83" s="86"/>
      <c r="QQN83" s="86"/>
      <c r="QQO83" s="86"/>
      <c r="QQP83" s="86"/>
      <c r="QQQ83" s="86"/>
      <c r="QQR83" s="86"/>
      <c r="QQS83" s="86"/>
      <c r="QQT83" s="86"/>
      <c r="QQU83" s="86"/>
      <c r="QQV83" s="86"/>
      <c r="QQW83" s="86"/>
      <c r="QQX83" s="86"/>
      <c r="QQY83" s="86"/>
      <c r="QQZ83" s="86"/>
      <c r="QRA83" s="86"/>
      <c r="QRB83" s="86"/>
      <c r="QRC83" s="86"/>
      <c r="QRD83" s="86"/>
      <c r="QRE83" s="86"/>
      <c r="QRF83" s="86"/>
      <c r="QRG83" s="86"/>
      <c r="QRH83" s="86"/>
      <c r="QRI83" s="86"/>
      <c r="QRJ83" s="86"/>
      <c r="QRK83" s="86"/>
      <c r="QRL83" s="86"/>
      <c r="QRM83" s="86"/>
      <c r="QRN83" s="86"/>
      <c r="QRO83" s="86"/>
      <c r="QRP83" s="86"/>
      <c r="QRQ83" s="86"/>
      <c r="QRR83" s="86"/>
      <c r="QRS83" s="86"/>
      <c r="QRT83" s="86"/>
      <c r="QRU83" s="86"/>
      <c r="QRV83" s="86"/>
      <c r="QRW83" s="86"/>
      <c r="QRX83" s="86"/>
      <c r="QRY83" s="86"/>
      <c r="QRZ83" s="86"/>
      <c r="QSA83" s="86"/>
      <c r="QSB83" s="86"/>
      <c r="QSC83" s="86"/>
      <c r="QSD83" s="86"/>
      <c r="QSE83" s="86"/>
      <c r="QSF83" s="86"/>
      <c r="QSG83" s="86"/>
      <c r="QSH83" s="86"/>
      <c r="QSI83" s="86"/>
      <c r="QSJ83" s="86"/>
      <c r="QSK83" s="86"/>
      <c r="QSL83" s="86"/>
      <c r="QSM83" s="86"/>
      <c r="QSN83" s="86"/>
      <c r="QSO83" s="86"/>
      <c r="QSP83" s="86"/>
      <c r="QSQ83" s="86"/>
      <c r="QSR83" s="86"/>
      <c r="QSS83" s="86"/>
      <c r="QST83" s="86"/>
      <c r="QSU83" s="86"/>
      <c r="QSV83" s="86"/>
      <c r="QSW83" s="86"/>
      <c r="QSX83" s="86"/>
      <c r="QSY83" s="86"/>
      <c r="QSZ83" s="86"/>
      <c r="QTA83" s="86"/>
      <c r="QTB83" s="86"/>
      <c r="QTC83" s="86"/>
      <c r="QTD83" s="86"/>
      <c r="QTE83" s="86"/>
      <c r="QTF83" s="86"/>
      <c r="QTG83" s="86"/>
      <c r="QTH83" s="86"/>
      <c r="QTI83" s="86"/>
      <c r="QTJ83" s="86"/>
      <c r="QTK83" s="86"/>
      <c r="QTL83" s="86"/>
      <c r="QTM83" s="86"/>
      <c r="QTN83" s="86"/>
      <c r="QTO83" s="86"/>
      <c r="QTP83" s="86"/>
      <c r="QTQ83" s="86"/>
      <c r="QTR83" s="86"/>
      <c r="QTS83" s="86"/>
      <c r="QTT83" s="86"/>
      <c r="QTU83" s="86"/>
      <c r="QTV83" s="86"/>
      <c r="QTW83" s="86"/>
      <c r="QTX83" s="86"/>
      <c r="QTY83" s="86"/>
      <c r="QTZ83" s="86"/>
      <c r="QUA83" s="86"/>
      <c r="QUB83" s="86"/>
      <c r="QUC83" s="86"/>
      <c r="QUD83" s="86"/>
      <c r="QUE83" s="86"/>
      <c r="QUF83" s="86"/>
      <c r="QUG83" s="86"/>
      <c r="QUH83" s="86"/>
      <c r="QUI83" s="86"/>
      <c r="QUJ83" s="86"/>
      <c r="QUK83" s="86"/>
      <c r="QUL83" s="86"/>
      <c r="QUM83" s="86"/>
      <c r="QUN83" s="86"/>
      <c r="QUO83" s="86"/>
      <c r="QUP83" s="86"/>
      <c r="QUQ83" s="86"/>
      <c r="QUR83" s="86"/>
      <c r="QUS83" s="86"/>
      <c r="QUT83" s="86"/>
      <c r="QUU83" s="86"/>
      <c r="QUV83" s="86"/>
      <c r="QUW83" s="86"/>
      <c r="QUX83" s="86"/>
      <c r="QUY83" s="86"/>
      <c r="QUZ83" s="86"/>
      <c r="QVA83" s="86"/>
      <c r="QVB83" s="86"/>
      <c r="QVC83" s="86"/>
      <c r="QVD83" s="86"/>
      <c r="QVE83" s="86"/>
      <c r="QVF83" s="86"/>
      <c r="QVG83" s="86"/>
      <c r="QVH83" s="86"/>
      <c r="QVI83" s="86"/>
      <c r="QVJ83" s="86"/>
      <c r="QVK83" s="86"/>
      <c r="QVL83" s="86"/>
      <c r="QVM83" s="86"/>
      <c r="QVN83" s="86"/>
      <c r="QVO83" s="86"/>
      <c r="QVP83" s="86"/>
      <c r="QVQ83" s="86"/>
      <c r="QVR83" s="86"/>
      <c r="QVS83" s="86"/>
      <c r="QVT83" s="86"/>
      <c r="QVU83" s="86"/>
      <c r="QVV83" s="86"/>
      <c r="QVW83" s="86"/>
      <c r="QVX83" s="86"/>
      <c r="QVY83" s="86"/>
      <c r="QVZ83" s="86"/>
      <c r="QWA83" s="86"/>
      <c r="QWB83" s="86"/>
      <c r="QWC83" s="86"/>
      <c r="QWD83" s="86"/>
      <c r="QWE83" s="86"/>
      <c r="QWF83" s="86"/>
      <c r="QWG83" s="86"/>
      <c r="QWH83" s="86"/>
      <c r="QWI83" s="86"/>
      <c r="QWJ83" s="86"/>
      <c r="QWK83" s="86"/>
      <c r="QWL83" s="86"/>
      <c r="QWM83" s="86"/>
      <c r="QWN83" s="86"/>
      <c r="QWO83" s="86"/>
      <c r="QWP83" s="86"/>
      <c r="QWQ83" s="86"/>
      <c r="QWR83" s="86"/>
      <c r="QWS83" s="86"/>
      <c r="QWT83" s="86"/>
      <c r="QWU83" s="86"/>
      <c r="QWV83" s="86"/>
      <c r="QWW83" s="86"/>
      <c r="QWX83" s="86"/>
      <c r="QWY83" s="86"/>
      <c r="QWZ83" s="86"/>
      <c r="QXA83" s="86"/>
      <c r="QXB83" s="86"/>
      <c r="QXC83" s="86"/>
      <c r="QXD83" s="86"/>
      <c r="QXE83" s="86"/>
      <c r="QXF83" s="86"/>
      <c r="QXG83" s="86"/>
      <c r="QXH83" s="86"/>
      <c r="QXI83" s="86"/>
      <c r="QXJ83" s="86"/>
      <c r="QXK83" s="86"/>
      <c r="QXL83" s="86"/>
      <c r="QXM83" s="86"/>
      <c r="QXN83" s="86"/>
      <c r="QXO83" s="86"/>
      <c r="QXP83" s="86"/>
      <c r="QXQ83" s="86"/>
      <c r="QXR83" s="86"/>
      <c r="QXS83" s="86"/>
      <c r="QXT83" s="86"/>
      <c r="QXU83" s="86"/>
      <c r="QXV83" s="86"/>
      <c r="QXW83" s="86"/>
      <c r="QXX83" s="86"/>
      <c r="QXY83" s="86"/>
      <c r="QXZ83" s="86"/>
      <c r="QYA83" s="86"/>
      <c r="QYB83" s="86"/>
      <c r="QYC83" s="86"/>
      <c r="QYD83" s="86"/>
      <c r="QYE83" s="86"/>
      <c r="QYF83" s="86"/>
      <c r="QYG83" s="86"/>
      <c r="QYH83" s="86"/>
      <c r="QYI83" s="86"/>
      <c r="QYJ83" s="86"/>
      <c r="QYK83" s="86"/>
      <c r="QYL83" s="86"/>
      <c r="QYM83" s="86"/>
      <c r="QYN83" s="86"/>
      <c r="QYO83" s="86"/>
      <c r="QYP83" s="86"/>
      <c r="QYQ83" s="86"/>
      <c r="QYR83" s="86"/>
      <c r="QYS83" s="86"/>
      <c r="QYT83" s="86"/>
      <c r="QYU83" s="86"/>
      <c r="QYV83" s="86"/>
      <c r="QYW83" s="86"/>
      <c r="QYX83" s="86"/>
      <c r="QYY83" s="86"/>
      <c r="QYZ83" s="86"/>
      <c r="QZA83" s="86"/>
      <c r="QZB83" s="86"/>
      <c r="QZC83" s="86"/>
      <c r="QZD83" s="86"/>
      <c r="QZE83" s="86"/>
      <c r="QZF83" s="86"/>
      <c r="QZG83" s="86"/>
      <c r="QZH83" s="86"/>
      <c r="QZI83" s="86"/>
      <c r="QZJ83" s="86"/>
      <c r="QZK83" s="86"/>
      <c r="QZL83" s="86"/>
      <c r="QZM83" s="86"/>
      <c r="QZN83" s="86"/>
      <c r="QZO83" s="86"/>
      <c r="QZP83" s="86"/>
      <c r="QZQ83" s="86"/>
      <c r="QZR83" s="86"/>
      <c r="QZS83" s="86"/>
      <c r="QZT83" s="86"/>
      <c r="QZU83" s="86"/>
      <c r="QZV83" s="86"/>
      <c r="QZW83" s="86"/>
      <c r="QZX83" s="86"/>
      <c r="QZY83" s="86"/>
      <c r="QZZ83" s="86"/>
      <c r="RAA83" s="86"/>
      <c r="RAB83" s="86"/>
      <c r="RAC83" s="86"/>
      <c r="RAD83" s="86"/>
      <c r="RAE83" s="86"/>
      <c r="RAF83" s="86"/>
      <c r="RAG83" s="86"/>
      <c r="RAH83" s="86"/>
      <c r="RAI83" s="86"/>
      <c r="RAJ83" s="86"/>
      <c r="RAK83" s="86"/>
      <c r="RAL83" s="86"/>
      <c r="RAM83" s="86"/>
      <c r="RAN83" s="86"/>
      <c r="RAO83" s="86"/>
      <c r="RAP83" s="86"/>
      <c r="RAQ83" s="86"/>
      <c r="RAR83" s="86"/>
      <c r="RAS83" s="86"/>
      <c r="RAT83" s="86"/>
      <c r="RAU83" s="86"/>
      <c r="RAV83" s="86"/>
      <c r="RAW83" s="86"/>
      <c r="RAX83" s="86"/>
      <c r="RAY83" s="86"/>
      <c r="RAZ83" s="86"/>
      <c r="RBA83" s="86"/>
      <c r="RBB83" s="86"/>
      <c r="RBC83" s="86"/>
      <c r="RBD83" s="86"/>
      <c r="RBE83" s="86"/>
      <c r="RBF83" s="86"/>
      <c r="RBG83" s="86"/>
      <c r="RBH83" s="86"/>
      <c r="RBI83" s="86"/>
      <c r="RBJ83" s="86"/>
      <c r="RBK83" s="86"/>
      <c r="RBL83" s="86"/>
      <c r="RBM83" s="86"/>
      <c r="RBN83" s="86"/>
      <c r="RBO83" s="86"/>
      <c r="RBP83" s="86"/>
      <c r="RBQ83" s="86"/>
      <c r="RBR83" s="86"/>
      <c r="RBS83" s="86"/>
      <c r="RBT83" s="86"/>
      <c r="RBU83" s="86"/>
      <c r="RBV83" s="86"/>
      <c r="RBW83" s="86"/>
      <c r="RBX83" s="86"/>
      <c r="RBY83" s="86"/>
      <c r="RBZ83" s="86"/>
      <c r="RCA83" s="86"/>
      <c r="RCB83" s="86"/>
      <c r="RCC83" s="86"/>
      <c r="RCD83" s="86"/>
      <c r="RCE83" s="86"/>
      <c r="RCF83" s="86"/>
      <c r="RCG83" s="86"/>
      <c r="RCH83" s="86"/>
      <c r="RCI83" s="86"/>
      <c r="RCJ83" s="86"/>
      <c r="RCK83" s="86"/>
      <c r="RCL83" s="86"/>
      <c r="RCM83" s="86"/>
      <c r="RCN83" s="86"/>
      <c r="RCO83" s="86"/>
      <c r="RCP83" s="86"/>
      <c r="RCQ83" s="86"/>
      <c r="RCR83" s="86"/>
      <c r="RCS83" s="86"/>
      <c r="RCT83" s="86"/>
      <c r="RCU83" s="86"/>
      <c r="RCV83" s="86"/>
      <c r="RCW83" s="86"/>
      <c r="RCX83" s="86"/>
      <c r="RCY83" s="86"/>
      <c r="RCZ83" s="86"/>
      <c r="RDA83" s="86"/>
      <c r="RDB83" s="86"/>
      <c r="RDC83" s="86"/>
      <c r="RDD83" s="86"/>
      <c r="RDE83" s="86"/>
      <c r="RDF83" s="86"/>
      <c r="RDG83" s="86"/>
      <c r="RDH83" s="86"/>
      <c r="RDI83" s="86"/>
      <c r="RDJ83" s="86"/>
      <c r="RDK83" s="86"/>
      <c r="RDL83" s="86"/>
      <c r="RDM83" s="86"/>
      <c r="RDN83" s="86"/>
      <c r="RDO83" s="86"/>
      <c r="RDP83" s="86"/>
      <c r="RDQ83" s="86"/>
      <c r="RDR83" s="86"/>
      <c r="RDS83" s="86"/>
      <c r="RDT83" s="86"/>
      <c r="RDU83" s="86"/>
      <c r="RDV83" s="86"/>
      <c r="RDW83" s="86"/>
      <c r="RDX83" s="86"/>
      <c r="RDY83" s="86"/>
      <c r="RDZ83" s="86"/>
      <c r="REA83" s="86"/>
      <c r="REB83" s="86"/>
      <c r="REC83" s="86"/>
      <c r="RED83" s="86"/>
      <c r="REE83" s="86"/>
      <c r="REF83" s="86"/>
      <c r="REG83" s="86"/>
      <c r="REH83" s="86"/>
      <c r="REI83" s="86"/>
      <c r="REJ83" s="86"/>
      <c r="REK83" s="86"/>
      <c r="REL83" s="86"/>
      <c r="REM83" s="86"/>
      <c r="REN83" s="86"/>
      <c r="REO83" s="86"/>
      <c r="REP83" s="86"/>
      <c r="REQ83" s="86"/>
      <c r="RER83" s="86"/>
      <c r="RES83" s="86"/>
      <c r="RET83" s="86"/>
      <c r="REU83" s="86"/>
      <c r="REV83" s="86"/>
      <c r="REW83" s="86"/>
      <c r="REX83" s="86"/>
      <c r="REY83" s="86"/>
      <c r="REZ83" s="86"/>
      <c r="RFA83" s="86"/>
      <c r="RFB83" s="86"/>
      <c r="RFC83" s="86"/>
      <c r="RFD83" s="86"/>
      <c r="RFE83" s="86"/>
      <c r="RFF83" s="86"/>
      <c r="RFG83" s="86"/>
      <c r="RFH83" s="86"/>
      <c r="RFI83" s="86"/>
      <c r="RFJ83" s="86"/>
      <c r="RFK83" s="86"/>
      <c r="RFL83" s="86"/>
      <c r="RFM83" s="86"/>
      <c r="RFN83" s="86"/>
      <c r="RFO83" s="86"/>
      <c r="RFP83" s="86"/>
      <c r="RFQ83" s="86"/>
      <c r="RFR83" s="86"/>
      <c r="RFS83" s="86"/>
      <c r="RFT83" s="86"/>
      <c r="RFU83" s="86"/>
      <c r="RFV83" s="86"/>
      <c r="RFW83" s="86"/>
      <c r="RFX83" s="86"/>
      <c r="RFY83" s="86"/>
      <c r="RFZ83" s="86"/>
      <c r="RGA83" s="86"/>
      <c r="RGB83" s="86"/>
      <c r="RGC83" s="86"/>
      <c r="RGD83" s="86"/>
      <c r="RGE83" s="86"/>
      <c r="RGF83" s="86"/>
      <c r="RGG83" s="86"/>
      <c r="RGH83" s="86"/>
      <c r="RGI83" s="86"/>
      <c r="RGJ83" s="86"/>
      <c r="RGK83" s="86"/>
      <c r="RGL83" s="86"/>
      <c r="RGM83" s="86"/>
      <c r="RGN83" s="86"/>
      <c r="RGO83" s="86"/>
      <c r="RGP83" s="86"/>
      <c r="RGQ83" s="86"/>
      <c r="RGR83" s="86"/>
      <c r="RGS83" s="86"/>
      <c r="RGT83" s="86"/>
      <c r="RGU83" s="86"/>
      <c r="RGV83" s="86"/>
      <c r="RGW83" s="86"/>
      <c r="RGX83" s="86"/>
      <c r="RGY83" s="86"/>
      <c r="RGZ83" s="86"/>
      <c r="RHA83" s="86"/>
      <c r="RHB83" s="86"/>
      <c r="RHC83" s="86"/>
      <c r="RHD83" s="86"/>
      <c r="RHE83" s="86"/>
      <c r="RHF83" s="86"/>
      <c r="RHG83" s="86"/>
      <c r="RHH83" s="86"/>
      <c r="RHI83" s="86"/>
      <c r="RHJ83" s="86"/>
      <c r="RHK83" s="86"/>
      <c r="RHL83" s="86"/>
      <c r="RHM83" s="86"/>
      <c r="RHN83" s="86"/>
      <c r="RHO83" s="86"/>
      <c r="RHP83" s="86"/>
      <c r="RHQ83" s="86"/>
      <c r="RHR83" s="86"/>
      <c r="RHS83" s="86"/>
      <c r="RHT83" s="86"/>
      <c r="RHU83" s="86"/>
      <c r="RHV83" s="86"/>
      <c r="RHW83" s="86"/>
      <c r="RHX83" s="86"/>
      <c r="RHY83" s="86"/>
      <c r="RHZ83" s="86"/>
      <c r="RIA83" s="86"/>
      <c r="RIB83" s="86"/>
      <c r="RIC83" s="86"/>
      <c r="RID83" s="86"/>
      <c r="RIE83" s="86"/>
      <c r="RIF83" s="86"/>
      <c r="RIG83" s="86"/>
      <c r="RIH83" s="86"/>
      <c r="RII83" s="86"/>
      <c r="RIJ83" s="86"/>
      <c r="RIK83" s="86"/>
      <c r="RIL83" s="86"/>
      <c r="RIM83" s="86"/>
      <c r="RIN83" s="86"/>
      <c r="RIO83" s="86"/>
      <c r="RIP83" s="86"/>
      <c r="RIQ83" s="86"/>
      <c r="RIR83" s="86"/>
      <c r="RIS83" s="86"/>
      <c r="RIT83" s="86"/>
      <c r="RIU83" s="86"/>
      <c r="RIV83" s="86"/>
      <c r="RIW83" s="86"/>
      <c r="RIX83" s="86"/>
      <c r="RIY83" s="86"/>
      <c r="RIZ83" s="86"/>
      <c r="RJA83" s="86"/>
      <c r="RJB83" s="86"/>
      <c r="RJC83" s="86"/>
      <c r="RJD83" s="86"/>
      <c r="RJE83" s="86"/>
      <c r="RJF83" s="86"/>
      <c r="RJG83" s="86"/>
      <c r="RJH83" s="86"/>
      <c r="RJI83" s="86"/>
      <c r="RJJ83" s="86"/>
      <c r="RJK83" s="86"/>
      <c r="RJL83" s="86"/>
      <c r="RJM83" s="86"/>
      <c r="RJN83" s="86"/>
      <c r="RJO83" s="86"/>
      <c r="RJP83" s="86"/>
      <c r="RJQ83" s="86"/>
      <c r="RJR83" s="86"/>
      <c r="RJS83" s="86"/>
      <c r="RJT83" s="86"/>
      <c r="RJU83" s="86"/>
      <c r="RJV83" s="86"/>
      <c r="RJW83" s="86"/>
      <c r="RJX83" s="86"/>
      <c r="RJY83" s="86"/>
      <c r="RJZ83" s="86"/>
      <c r="RKA83" s="86"/>
      <c r="RKB83" s="86"/>
      <c r="RKC83" s="86"/>
      <c r="RKD83" s="86"/>
      <c r="RKE83" s="86"/>
      <c r="RKF83" s="86"/>
      <c r="RKG83" s="86"/>
      <c r="RKH83" s="86"/>
      <c r="RKI83" s="86"/>
      <c r="RKJ83" s="86"/>
      <c r="RKK83" s="86"/>
      <c r="RKL83" s="86"/>
      <c r="RKM83" s="86"/>
      <c r="RKN83" s="86"/>
      <c r="RKO83" s="86"/>
      <c r="RKP83" s="86"/>
      <c r="RKQ83" s="86"/>
      <c r="RKR83" s="86"/>
      <c r="RKS83" s="86"/>
      <c r="RKT83" s="86"/>
      <c r="RKU83" s="86"/>
      <c r="RKV83" s="86"/>
      <c r="RKW83" s="86"/>
      <c r="RKX83" s="86"/>
      <c r="RKY83" s="86"/>
      <c r="RKZ83" s="86"/>
      <c r="RLA83" s="86"/>
      <c r="RLB83" s="86"/>
      <c r="RLC83" s="86"/>
      <c r="RLD83" s="86"/>
      <c r="RLE83" s="86"/>
      <c r="RLF83" s="86"/>
      <c r="RLG83" s="86"/>
      <c r="RLH83" s="86"/>
      <c r="RLI83" s="86"/>
      <c r="RLJ83" s="86"/>
      <c r="RLK83" s="86"/>
      <c r="RLL83" s="86"/>
      <c r="RLM83" s="86"/>
      <c r="RLN83" s="86"/>
      <c r="RLO83" s="86"/>
      <c r="RLP83" s="86"/>
      <c r="RLQ83" s="86"/>
      <c r="RLR83" s="86"/>
      <c r="RLS83" s="86"/>
      <c r="RLT83" s="86"/>
      <c r="RLU83" s="86"/>
      <c r="RLV83" s="86"/>
      <c r="RLW83" s="86"/>
      <c r="RLX83" s="86"/>
      <c r="RLY83" s="86"/>
      <c r="RLZ83" s="86"/>
      <c r="RMA83" s="86"/>
      <c r="RMB83" s="86"/>
      <c r="RMC83" s="86"/>
      <c r="RMD83" s="86"/>
      <c r="RME83" s="86"/>
      <c r="RMF83" s="86"/>
      <c r="RMG83" s="86"/>
      <c r="RMH83" s="86"/>
      <c r="RMI83" s="86"/>
      <c r="RMJ83" s="86"/>
      <c r="RMK83" s="86"/>
      <c r="RML83" s="86"/>
      <c r="RMM83" s="86"/>
      <c r="RMN83" s="86"/>
      <c r="RMO83" s="86"/>
      <c r="RMP83" s="86"/>
      <c r="RMQ83" s="86"/>
      <c r="RMR83" s="86"/>
      <c r="RMS83" s="86"/>
      <c r="RMT83" s="86"/>
      <c r="RMU83" s="86"/>
      <c r="RMV83" s="86"/>
      <c r="RMW83" s="86"/>
      <c r="RMX83" s="86"/>
      <c r="RMY83" s="86"/>
      <c r="RMZ83" s="86"/>
      <c r="RNA83" s="86"/>
      <c r="RNB83" s="86"/>
      <c r="RNC83" s="86"/>
      <c r="RND83" s="86"/>
      <c r="RNE83" s="86"/>
      <c r="RNF83" s="86"/>
      <c r="RNG83" s="86"/>
      <c r="RNH83" s="86"/>
      <c r="RNI83" s="86"/>
      <c r="RNJ83" s="86"/>
      <c r="RNK83" s="86"/>
      <c r="RNL83" s="86"/>
      <c r="RNM83" s="86"/>
      <c r="RNN83" s="86"/>
      <c r="RNO83" s="86"/>
      <c r="RNP83" s="86"/>
      <c r="RNQ83" s="86"/>
      <c r="RNR83" s="86"/>
      <c r="RNS83" s="86"/>
      <c r="RNT83" s="86"/>
      <c r="RNU83" s="86"/>
      <c r="RNV83" s="86"/>
      <c r="RNW83" s="86"/>
      <c r="RNX83" s="86"/>
      <c r="RNY83" s="86"/>
      <c r="RNZ83" s="86"/>
      <c r="ROA83" s="86"/>
      <c r="ROB83" s="86"/>
      <c r="ROC83" s="86"/>
      <c r="ROD83" s="86"/>
      <c r="ROE83" s="86"/>
      <c r="ROF83" s="86"/>
      <c r="ROG83" s="86"/>
      <c r="ROH83" s="86"/>
      <c r="ROI83" s="86"/>
      <c r="ROJ83" s="86"/>
      <c r="ROK83" s="86"/>
      <c r="ROL83" s="86"/>
      <c r="ROM83" s="86"/>
      <c r="RON83" s="86"/>
      <c r="ROO83" s="86"/>
      <c r="ROP83" s="86"/>
      <c r="ROQ83" s="86"/>
      <c r="ROR83" s="86"/>
      <c r="ROS83" s="86"/>
      <c r="ROT83" s="86"/>
      <c r="ROU83" s="86"/>
      <c r="ROV83" s="86"/>
      <c r="ROW83" s="86"/>
      <c r="ROX83" s="86"/>
      <c r="ROY83" s="86"/>
      <c r="ROZ83" s="86"/>
      <c r="RPA83" s="86"/>
      <c r="RPB83" s="86"/>
      <c r="RPC83" s="86"/>
      <c r="RPD83" s="86"/>
      <c r="RPE83" s="86"/>
      <c r="RPF83" s="86"/>
      <c r="RPG83" s="86"/>
      <c r="RPH83" s="86"/>
      <c r="RPI83" s="86"/>
      <c r="RPJ83" s="86"/>
      <c r="RPK83" s="86"/>
      <c r="RPL83" s="86"/>
      <c r="RPM83" s="86"/>
      <c r="RPN83" s="86"/>
      <c r="RPO83" s="86"/>
      <c r="RPP83" s="86"/>
      <c r="RPQ83" s="86"/>
      <c r="RPR83" s="86"/>
      <c r="RPS83" s="86"/>
      <c r="RPT83" s="86"/>
      <c r="RPU83" s="86"/>
      <c r="RPV83" s="86"/>
      <c r="RPW83" s="86"/>
      <c r="RPX83" s="86"/>
      <c r="RPY83" s="86"/>
      <c r="RPZ83" s="86"/>
      <c r="RQA83" s="86"/>
      <c r="RQB83" s="86"/>
      <c r="RQC83" s="86"/>
      <c r="RQD83" s="86"/>
      <c r="RQE83" s="86"/>
      <c r="RQF83" s="86"/>
      <c r="RQG83" s="86"/>
      <c r="RQH83" s="86"/>
      <c r="RQI83" s="86"/>
      <c r="RQJ83" s="86"/>
      <c r="RQK83" s="86"/>
      <c r="RQL83" s="86"/>
      <c r="RQM83" s="86"/>
      <c r="RQN83" s="86"/>
      <c r="RQO83" s="86"/>
      <c r="RQP83" s="86"/>
      <c r="RQQ83" s="86"/>
      <c r="RQR83" s="86"/>
      <c r="RQS83" s="86"/>
      <c r="RQT83" s="86"/>
      <c r="RQU83" s="86"/>
      <c r="RQV83" s="86"/>
      <c r="RQW83" s="86"/>
      <c r="RQX83" s="86"/>
      <c r="RQY83" s="86"/>
      <c r="RQZ83" s="86"/>
      <c r="RRA83" s="86"/>
      <c r="RRB83" s="86"/>
      <c r="RRC83" s="86"/>
      <c r="RRD83" s="86"/>
      <c r="RRE83" s="86"/>
      <c r="RRF83" s="86"/>
      <c r="RRG83" s="86"/>
      <c r="RRH83" s="86"/>
      <c r="RRI83" s="86"/>
      <c r="RRJ83" s="86"/>
      <c r="RRK83" s="86"/>
      <c r="RRL83" s="86"/>
      <c r="RRM83" s="86"/>
      <c r="RRN83" s="86"/>
      <c r="RRO83" s="86"/>
      <c r="RRP83" s="86"/>
      <c r="RRQ83" s="86"/>
      <c r="RRR83" s="86"/>
      <c r="RRS83" s="86"/>
      <c r="RRT83" s="86"/>
      <c r="RRU83" s="86"/>
      <c r="RRV83" s="86"/>
      <c r="RRW83" s="86"/>
      <c r="RRX83" s="86"/>
      <c r="RRY83" s="86"/>
      <c r="RRZ83" s="86"/>
      <c r="RSA83" s="86"/>
      <c r="RSB83" s="86"/>
      <c r="RSC83" s="86"/>
      <c r="RSD83" s="86"/>
      <c r="RSE83" s="86"/>
      <c r="RSF83" s="86"/>
      <c r="RSG83" s="86"/>
      <c r="RSH83" s="86"/>
      <c r="RSI83" s="86"/>
      <c r="RSJ83" s="86"/>
      <c r="RSK83" s="86"/>
      <c r="RSL83" s="86"/>
      <c r="RSM83" s="86"/>
      <c r="RSN83" s="86"/>
      <c r="RSO83" s="86"/>
      <c r="RSP83" s="86"/>
      <c r="RSQ83" s="86"/>
      <c r="RSR83" s="86"/>
      <c r="RSS83" s="86"/>
      <c r="RST83" s="86"/>
      <c r="RSU83" s="86"/>
      <c r="RSV83" s="86"/>
      <c r="RSW83" s="86"/>
      <c r="RSX83" s="86"/>
      <c r="RSY83" s="86"/>
      <c r="RSZ83" s="86"/>
      <c r="RTA83" s="86"/>
      <c r="RTB83" s="86"/>
      <c r="RTC83" s="86"/>
      <c r="RTD83" s="86"/>
      <c r="RTE83" s="86"/>
      <c r="RTF83" s="86"/>
      <c r="RTG83" s="86"/>
      <c r="RTH83" s="86"/>
      <c r="RTI83" s="86"/>
      <c r="RTJ83" s="86"/>
      <c r="RTK83" s="86"/>
      <c r="RTL83" s="86"/>
      <c r="RTM83" s="86"/>
      <c r="RTN83" s="86"/>
      <c r="RTO83" s="86"/>
      <c r="RTP83" s="86"/>
      <c r="RTQ83" s="86"/>
      <c r="RTR83" s="86"/>
      <c r="RTS83" s="86"/>
      <c r="RTT83" s="86"/>
      <c r="RTU83" s="86"/>
      <c r="RTV83" s="86"/>
      <c r="RTW83" s="86"/>
      <c r="RTX83" s="86"/>
      <c r="RTY83" s="86"/>
      <c r="RTZ83" s="86"/>
      <c r="RUA83" s="86"/>
      <c r="RUB83" s="86"/>
      <c r="RUC83" s="86"/>
      <c r="RUD83" s="86"/>
      <c r="RUE83" s="86"/>
      <c r="RUF83" s="86"/>
      <c r="RUG83" s="86"/>
      <c r="RUH83" s="86"/>
      <c r="RUI83" s="86"/>
      <c r="RUJ83" s="86"/>
      <c r="RUK83" s="86"/>
      <c r="RUL83" s="86"/>
      <c r="RUM83" s="86"/>
      <c r="RUN83" s="86"/>
      <c r="RUO83" s="86"/>
      <c r="RUP83" s="86"/>
      <c r="RUQ83" s="86"/>
      <c r="RUR83" s="86"/>
      <c r="RUS83" s="86"/>
      <c r="RUT83" s="86"/>
      <c r="RUU83" s="86"/>
      <c r="RUV83" s="86"/>
      <c r="RUW83" s="86"/>
      <c r="RUX83" s="86"/>
      <c r="RUY83" s="86"/>
      <c r="RUZ83" s="86"/>
      <c r="RVA83" s="86"/>
      <c r="RVB83" s="86"/>
      <c r="RVC83" s="86"/>
      <c r="RVD83" s="86"/>
      <c r="RVE83" s="86"/>
      <c r="RVF83" s="86"/>
      <c r="RVG83" s="86"/>
      <c r="RVH83" s="86"/>
      <c r="RVI83" s="86"/>
      <c r="RVJ83" s="86"/>
      <c r="RVK83" s="86"/>
      <c r="RVL83" s="86"/>
      <c r="RVM83" s="86"/>
      <c r="RVN83" s="86"/>
      <c r="RVO83" s="86"/>
      <c r="RVP83" s="86"/>
      <c r="RVQ83" s="86"/>
      <c r="RVR83" s="86"/>
      <c r="RVS83" s="86"/>
      <c r="RVT83" s="86"/>
      <c r="RVU83" s="86"/>
      <c r="RVV83" s="86"/>
      <c r="RVW83" s="86"/>
      <c r="RVX83" s="86"/>
      <c r="RVY83" s="86"/>
      <c r="RVZ83" s="86"/>
      <c r="RWA83" s="86"/>
      <c r="RWB83" s="86"/>
      <c r="RWC83" s="86"/>
      <c r="RWD83" s="86"/>
      <c r="RWE83" s="86"/>
      <c r="RWF83" s="86"/>
      <c r="RWG83" s="86"/>
      <c r="RWH83" s="86"/>
      <c r="RWI83" s="86"/>
      <c r="RWJ83" s="86"/>
      <c r="RWK83" s="86"/>
      <c r="RWL83" s="86"/>
      <c r="RWM83" s="86"/>
      <c r="RWN83" s="86"/>
      <c r="RWO83" s="86"/>
      <c r="RWP83" s="86"/>
      <c r="RWQ83" s="86"/>
      <c r="RWR83" s="86"/>
      <c r="RWS83" s="86"/>
      <c r="RWT83" s="86"/>
      <c r="RWU83" s="86"/>
      <c r="RWV83" s="86"/>
      <c r="RWW83" s="86"/>
      <c r="RWX83" s="86"/>
      <c r="RWY83" s="86"/>
      <c r="RWZ83" s="86"/>
      <c r="RXA83" s="86"/>
      <c r="RXB83" s="86"/>
      <c r="RXC83" s="86"/>
      <c r="RXD83" s="86"/>
      <c r="RXE83" s="86"/>
      <c r="RXF83" s="86"/>
      <c r="RXG83" s="86"/>
      <c r="RXH83" s="86"/>
      <c r="RXI83" s="86"/>
      <c r="RXJ83" s="86"/>
      <c r="RXK83" s="86"/>
      <c r="RXL83" s="86"/>
      <c r="RXM83" s="86"/>
      <c r="RXN83" s="86"/>
      <c r="RXO83" s="86"/>
      <c r="RXP83" s="86"/>
      <c r="RXQ83" s="86"/>
      <c r="RXR83" s="86"/>
      <c r="RXS83" s="86"/>
      <c r="RXT83" s="86"/>
      <c r="RXU83" s="86"/>
      <c r="RXV83" s="86"/>
      <c r="RXW83" s="86"/>
      <c r="RXX83" s="86"/>
      <c r="RXY83" s="86"/>
      <c r="RXZ83" s="86"/>
      <c r="RYA83" s="86"/>
      <c r="RYB83" s="86"/>
      <c r="RYC83" s="86"/>
      <c r="RYD83" s="86"/>
      <c r="RYE83" s="86"/>
      <c r="RYF83" s="86"/>
      <c r="RYG83" s="86"/>
      <c r="RYH83" s="86"/>
      <c r="RYI83" s="86"/>
      <c r="RYJ83" s="86"/>
      <c r="RYK83" s="86"/>
      <c r="RYL83" s="86"/>
      <c r="RYM83" s="86"/>
      <c r="RYN83" s="86"/>
      <c r="RYO83" s="86"/>
      <c r="RYP83" s="86"/>
      <c r="RYQ83" s="86"/>
      <c r="RYR83" s="86"/>
      <c r="RYS83" s="86"/>
      <c r="RYT83" s="86"/>
      <c r="RYU83" s="86"/>
      <c r="RYV83" s="86"/>
      <c r="RYW83" s="86"/>
      <c r="RYX83" s="86"/>
      <c r="RYY83" s="86"/>
      <c r="RYZ83" s="86"/>
      <c r="RZA83" s="86"/>
      <c r="RZB83" s="86"/>
      <c r="RZC83" s="86"/>
      <c r="RZD83" s="86"/>
      <c r="RZE83" s="86"/>
      <c r="RZF83" s="86"/>
      <c r="RZG83" s="86"/>
      <c r="RZH83" s="86"/>
      <c r="RZI83" s="86"/>
      <c r="RZJ83" s="86"/>
      <c r="RZK83" s="86"/>
      <c r="RZL83" s="86"/>
      <c r="RZM83" s="86"/>
      <c r="RZN83" s="86"/>
      <c r="RZO83" s="86"/>
      <c r="RZP83" s="86"/>
      <c r="RZQ83" s="86"/>
      <c r="RZR83" s="86"/>
      <c r="RZS83" s="86"/>
      <c r="RZT83" s="86"/>
      <c r="RZU83" s="86"/>
      <c r="RZV83" s="86"/>
      <c r="RZW83" s="86"/>
      <c r="RZX83" s="86"/>
      <c r="RZY83" s="86"/>
      <c r="RZZ83" s="86"/>
      <c r="SAA83" s="86"/>
      <c r="SAB83" s="86"/>
      <c r="SAC83" s="86"/>
      <c r="SAD83" s="86"/>
      <c r="SAE83" s="86"/>
      <c r="SAF83" s="86"/>
      <c r="SAG83" s="86"/>
      <c r="SAH83" s="86"/>
      <c r="SAI83" s="86"/>
      <c r="SAJ83" s="86"/>
      <c r="SAK83" s="86"/>
      <c r="SAL83" s="86"/>
      <c r="SAM83" s="86"/>
      <c r="SAN83" s="86"/>
      <c r="SAO83" s="86"/>
      <c r="SAP83" s="86"/>
      <c r="SAQ83" s="86"/>
      <c r="SAR83" s="86"/>
      <c r="SAS83" s="86"/>
      <c r="SAT83" s="86"/>
      <c r="SAU83" s="86"/>
      <c r="SAV83" s="86"/>
      <c r="SAW83" s="86"/>
      <c r="SAX83" s="86"/>
      <c r="SAY83" s="86"/>
      <c r="SAZ83" s="86"/>
      <c r="SBA83" s="86"/>
      <c r="SBB83" s="86"/>
      <c r="SBC83" s="86"/>
      <c r="SBD83" s="86"/>
      <c r="SBE83" s="86"/>
      <c r="SBF83" s="86"/>
      <c r="SBG83" s="86"/>
      <c r="SBH83" s="86"/>
      <c r="SBI83" s="86"/>
      <c r="SBJ83" s="86"/>
      <c r="SBK83" s="86"/>
      <c r="SBL83" s="86"/>
      <c r="SBM83" s="86"/>
      <c r="SBN83" s="86"/>
      <c r="SBO83" s="86"/>
      <c r="SBP83" s="86"/>
      <c r="SBQ83" s="86"/>
      <c r="SBR83" s="86"/>
      <c r="SBS83" s="86"/>
      <c r="SBT83" s="86"/>
      <c r="SBU83" s="86"/>
      <c r="SBV83" s="86"/>
      <c r="SBW83" s="86"/>
      <c r="SBX83" s="86"/>
      <c r="SBY83" s="86"/>
      <c r="SBZ83" s="86"/>
      <c r="SCA83" s="86"/>
      <c r="SCB83" s="86"/>
      <c r="SCC83" s="86"/>
      <c r="SCD83" s="86"/>
      <c r="SCE83" s="86"/>
      <c r="SCF83" s="86"/>
      <c r="SCG83" s="86"/>
      <c r="SCH83" s="86"/>
      <c r="SCI83" s="86"/>
      <c r="SCJ83" s="86"/>
      <c r="SCK83" s="86"/>
      <c r="SCL83" s="86"/>
      <c r="SCM83" s="86"/>
      <c r="SCN83" s="86"/>
      <c r="SCO83" s="86"/>
      <c r="SCP83" s="86"/>
      <c r="SCQ83" s="86"/>
      <c r="SCR83" s="86"/>
      <c r="SCS83" s="86"/>
      <c r="SCT83" s="86"/>
      <c r="SCU83" s="86"/>
      <c r="SCV83" s="86"/>
      <c r="SCW83" s="86"/>
      <c r="SCX83" s="86"/>
      <c r="SCY83" s="86"/>
      <c r="SCZ83" s="86"/>
      <c r="SDA83" s="86"/>
      <c r="SDB83" s="86"/>
      <c r="SDC83" s="86"/>
      <c r="SDD83" s="86"/>
      <c r="SDE83" s="86"/>
      <c r="SDF83" s="86"/>
      <c r="SDG83" s="86"/>
      <c r="SDH83" s="86"/>
      <c r="SDI83" s="86"/>
      <c r="SDJ83" s="86"/>
      <c r="SDK83" s="86"/>
      <c r="SDL83" s="86"/>
      <c r="SDM83" s="86"/>
      <c r="SDN83" s="86"/>
      <c r="SDO83" s="86"/>
      <c r="SDP83" s="86"/>
      <c r="SDQ83" s="86"/>
      <c r="SDR83" s="86"/>
      <c r="SDS83" s="86"/>
      <c r="SDT83" s="86"/>
      <c r="SDU83" s="86"/>
      <c r="SDV83" s="86"/>
      <c r="SDW83" s="86"/>
      <c r="SDX83" s="86"/>
      <c r="SDY83" s="86"/>
      <c r="SDZ83" s="86"/>
      <c r="SEA83" s="86"/>
      <c r="SEB83" s="86"/>
      <c r="SEC83" s="86"/>
      <c r="SED83" s="86"/>
      <c r="SEE83" s="86"/>
      <c r="SEF83" s="86"/>
      <c r="SEG83" s="86"/>
      <c r="SEH83" s="86"/>
      <c r="SEI83" s="86"/>
      <c r="SEJ83" s="86"/>
      <c r="SEK83" s="86"/>
      <c r="SEL83" s="86"/>
      <c r="SEM83" s="86"/>
      <c r="SEN83" s="86"/>
      <c r="SEO83" s="86"/>
      <c r="SEP83" s="86"/>
      <c r="SEQ83" s="86"/>
      <c r="SER83" s="86"/>
      <c r="SES83" s="86"/>
      <c r="SET83" s="86"/>
      <c r="SEU83" s="86"/>
      <c r="SEV83" s="86"/>
      <c r="SEW83" s="86"/>
      <c r="SEX83" s="86"/>
      <c r="SEY83" s="86"/>
      <c r="SEZ83" s="86"/>
      <c r="SFA83" s="86"/>
      <c r="SFB83" s="86"/>
      <c r="SFC83" s="86"/>
      <c r="SFD83" s="86"/>
      <c r="SFE83" s="86"/>
      <c r="SFF83" s="86"/>
      <c r="SFG83" s="86"/>
      <c r="SFH83" s="86"/>
      <c r="SFI83" s="86"/>
      <c r="SFJ83" s="86"/>
      <c r="SFK83" s="86"/>
      <c r="SFL83" s="86"/>
      <c r="SFM83" s="86"/>
      <c r="SFN83" s="86"/>
      <c r="SFO83" s="86"/>
      <c r="SFP83" s="86"/>
      <c r="SFQ83" s="86"/>
      <c r="SFR83" s="86"/>
      <c r="SFS83" s="86"/>
      <c r="SFT83" s="86"/>
      <c r="SFU83" s="86"/>
      <c r="SFV83" s="86"/>
      <c r="SFW83" s="86"/>
      <c r="SFX83" s="86"/>
      <c r="SFY83" s="86"/>
      <c r="SFZ83" s="86"/>
      <c r="SGA83" s="86"/>
      <c r="SGB83" s="86"/>
      <c r="SGC83" s="86"/>
      <c r="SGD83" s="86"/>
      <c r="SGE83" s="86"/>
      <c r="SGF83" s="86"/>
      <c r="SGG83" s="86"/>
      <c r="SGH83" s="86"/>
      <c r="SGI83" s="86"/>
      <c r="SGJ83" s="86"/>
      <c r="SGK83" s="86"/>
      <c r="SGL83" s="86"/>
      <c r="SGM83" s="86"/>
      <c r="SGN83" s="86"/>
      <c r="SGO83" s="86"/>
      <c r="SGP83" s="86"/>
      <c r="SGQ83" s="86"/>
      <c r="SGR83" s="86"/>
      <c r="SGS83" s="86"/>
      <c r="SGT83" s="86"/>
      <c r="SGU83" s="86"/>
      <c r="SGV83" s="86"/>
      <c r="SGW83" s="86"/>
      <c r="SGX83" s="86"/>
      <c r="SGY83" s="86"/>
      <c r="SGZ83" s="86"/>
      <c r="SHA83" s="86"/>
      <c r="SHB83" s="86"/>
      <c r="SHC83" s="86"/>
      <c r="SHD83" s="86"/>
      <c r="SHE83" s="86"/>
      <c r="SHF83" s="86"/>
      <c r="SHG83" s="86"/>
      <c r="SHH83" s="86"/>
      <c r="SHI83" s="86"/>
      <c r="SHJ83" s="86"/>
      <c r="SHK83" s="86"/>
      <c r="SHL83" s="86"/>
      <c r="SHM83" s="86"/>
      <c r="SHN83" s="86"/>
      <c r="SHO83" s="86"/>
      <c r="SHP83" s="86"/>
      <c r="SHQ83" s="86"/>
      <c r="SHR83" s="86"/>
      <c r="SHS83" s="86"/>
      <c r="SHT83" s="86"/>
      <c r="SHU83" s="86"/>
      <c r="SHV83" s="86"/>
      <c r="SHW83" s="86"/>
      <c r="SHX83" s="86"/>
      <c r="SHY83" s="86"/>
      <c r="SHZ83" s="86"/>
      <c r="SIA83" s="86"/>
      <c r="SIB83" s="86"/>
      <c r="SIC83" s="86"/>
      <c r="SID83" s="86"/>
      <c r="SIE83" s="86"/>
      <c r="SIF83" s="86"/>
      <c r="SIG83" s="86"/>
      <c r="SIH83" s="86"/>
      <c r="SII83" s="86"/>
      <c r="SIJ83" s="86"/>
      <c r="SIK83" s="86"/>
      <c r="SIL83" s="86"/>
      <c r="SIM83" s="86"/>
      <c r="SIN83" s="86"/>
      <c r="SIO83" s="86"/>
      <c r="SIP83" s="86"/>
      <c r="SIQ83" s="86"/>
      <c r="SIR83" s="86"/>
      <c r="SIS83" s="86"/>
      <c r="SIT83" s="86"/>
      <c r="SIU83" s="86"/>
      <c r="SIV83" s="86"/>
      <c r="SIW83" s="86"/>
      <c r="SIX83" s="86"/>
      <c r="SIY83" s="86"/>
      <c r="SIZ83" s="86"/>
      <c r="SJA83" s="86"/>
      <c r="SJB83" s="86"/>
      <c r="SJC83" s="86"/>
      <c r="SJD83" s="86"/>
      <c r="SJE83" s="86"/>
      <c r="SJF83" s="86"/>
      <c r="SJG83" s="86"/>
      <c r="SJH83" s="86"/>
      <c r="SJI83" s="86"/>
      <c r="SJJ83" s="86"/>
      <c r="SJK83" s="86"/>
      <c r="SJL83" s="86"/>
      <c r="SJM83" s="86"/>
      <c r="SJN83" s="86"/>
      <c r="SJO83" s="86"/>
      <c r="SJP83" s="86"/>
      <c r="SJQ83" s="86"/>
      <c r="SJR83" s="86"/>
      <c r="SJS83" s="86"/>
      <c r="SJT83" s="86"/>
      <c r="SJU83" s="86"/>
      <c r="SJV83" s="86"/>
      <c r="SJW83" s="86"/>
      <c r="SJX83" s="86"/>
      <c r="SJY83" s="86"/>
      <c r="SJZ83" s="86"/>
      <c r="SKA83" s="86"/>
      <c r="SKB83" s="86"/>
      <c r="SKC83" s="86"/>
      <c r="SKD83" s="86"/>
      <c r="SKE83" s="86"/>
      <c r="SKF83" s="86"/>
      <c r="SKG83" s="86"/>
      <c r="SKH83" s="86"/>
      <c r="SKI83" s="86"/>
      <c r="SKJ83" s="86"/>
      <c r="SKK83" s="86"/>
      <c r="SKL83" s="86"/>
      <c r="SKM83" s="86"/>
      <c r="SKN83" s="86"/>
      <c r="SKO83" s="86"/>
      <c r="SKP83" s="86"/>
      <c r="SKQ83" s="86"/>
      <c r="SKR83" s="86"/>
      <c r="SKS83" s="86"/>
      <c r="SKT83" s="86"/>
      <c r="SKU83" s="86"/>
      <c r="SKV83" s="86"/>
      <c r="SKW83" s="86"/>
      <c r="SKX83" s="86"/>
      <c r="SKY83" s="86"/>
      <c r="SKZ83" s="86"/>
      <c r="SLA83" s="86"/>
      <c r="SLB83" s="86"/>
      <c r="SLC83" s="86"/>
      <c r="SLD83" s="86"/>
      <c r="SLE83" s="86"/>
      <c r="SLF83" s="86"/>
      <c r="SLG83" s="86"/>
      <c r="SLH83" s="86"/>
      <c r="SLI83" s="86"/>
      <c r="SLJ83" s="86"/>
      <c r="SLK83" s="86"/>
      <c r="SLL83" s="86"/>
      <c r="SLM83" s="86"/>
      <c r="SLN83" s="86"/>
      <c r="SLO83" s="86"/>
      <c r="SLP83" s="86"/>
      <c r="SLQ83" s="86"/>
      <c r="SLR83" s="86"/>
      <c r="SLS83" s="86"/>
      <c r="SLT83" s="86"/>
      <c r="SLU83" s="86"/>
      <c r="SLV83" s="86"/>
      <c r="SLW83" s="86"/>
      <c r="SLX83" s="86"/>
      <c r="SLY83" s="86"/>
      <c r="SLZ83" s="86"/>
      <c r="SMA83" s="86"/>
      <c r="SMB83" s="86"/>
      <c r="SMC83" s="86"/>
      <c r="SMD83" s="86"/>
      <c r="SME83" s="86"/>
      <c r="SMF83" s="86"/>
      <c r="SMG83" s="86"/>
      <c r="SMH83" s="86"/>
      <c r="SMI83" s="86"/>
      <c r="SMJ83" s="86"/>
      <c r="SMK83" s="86"/>
      <c r="SML83" s="86"/>
      <c r="SMM83" s="86"/>
      <c r="SMN83" s="86"/>
      <c r="SMO83" s="86"/>
      <c r="SMP83" s="86"/>
      <c r="SMQ83" s="86"/>
      <c r="SMR83" s="86"/>
      <c r="SMS83" s="86"/>
      <c r="SMT83" s="86"/>
      <c r="SMU83" s="86"/>
      <c r="SMV83" s="86"/>
      <c r="SMW83" s="86"/>
      <c r="SMX83" s="86"/>
      <c r="SMY83" s="86"/>
      <c r="SMZ83" s="86"/>
      <c r="SNA83" s="86"/>
      <c r="SNB83" s="86"/>
      <c r="SNC83" s="86"/>
      <c r="SND83" s="86"/>
      <c r="SNE83" s="86"/>
      <c r="SNF83" s="86"/>
      <c r="SNG83" s="86"/>
      <c r="SNH83" s="86"/>
      <c r="SNI83" s="86"/>
      <c r="SNJ83" s="86"/>
      <c r="SNK83" s="86"/>
      <c r="SNL83" s="86"/>
      <c r="SNM83" s="86"/>
      <c r="SNN83" s="86"/>
      <c r="SNO83" s="86"/>
      <c r="SNP83" s="86"/>
      <c r="SNQ83" s="86"/>
      <c r="SNR83" s="86"/>
      <c r="SNS83" s="86"/>
      <c r="SNT83" s="86"/>
      <c r="SNU83" s="86"/>
      <c r="SNV83" s="86"/>
      <c r="SNW83" s="86"/>
      <c r="SNX83" s="86"/>
      <c r="SNY83" s="86"/>
      <c r="SNZ83" s="86"/>
      <c r="SOA83" s="86"/>
      <c r="SOB83" s="86"/>
      <c r="SOC83" s="86"/>
      <c r="SOD83" s="86"/>
      <c r="SOE83" s="86"/>
      <c r="SOF83" s="86"/>
      <c r="SOG83" s="86"/>
      <c r="SOH83" s="86"/>
      <c r="SOI83" s="86"/>
      <c r="SOJ83" s="86"/>
      <c r="SOK83" s="86"/>
      <c r="SOL83" s="86"/>
      <c r="SOM83" s="86"/>
      <c r="SON83" s="86"/>
      <c r="SOO83" s="86"/>
      <c r="SOP83" s="86"/>
      <c r="SOQ83" s="86"/>
      <c r="SOR83" s="86"/>
      <c r="SOS83" s="86"/>
      <c r="SOT83" s="86"/>
      <c r="SOU83" s="86"/>
      <c r="SOV83" s="86"/>
      <c r="SOW83" s="86"/>
      <c r="SOX83" s="86"/>
      <c r="SOY83" s="86"/>
      <c r="SOZ83" s="86"/>
      <c r="SPA83" s="86"/>
      <c r="SPB83" s="86"/>
      <c r="SPC83" s="86"/>
      <c r="SPD83" s="86"/>
      <c r="SPE83" s="86"/>
      <c r="SPF83" s="86"/>
      <c r="SPG83" s="86"/>
      <c r="SPH83" s="86"/>
      <c r="SPI83" s="86"/>
      <c r="SPJ83" s="86"/>
      <c r="SPK83" s="86"/>
      <c r="SPL83" s="86"/>
      <c r="SPM83" s="86"/>
      <c r="SPN83" s="86"/>
      <c r="SPO83" s="86"/>
      <c r="SPP83" s="86"/>
      <c r="SPQ83" s="86"/>
      <c r="SPR83" s="86"/>
      <c r="SPS83" s="86"/>
      <c r="SPT83" s="86"/>
      <c r="SPU83" s="86"/>
      <c r="SPV83" s="86"/>
      <c r="SPW83" s="86"/>
      <c r="SPX83" s="86"/>
      <c r="SPY83" s="86"/>
      <c r="SPZ83" s="86"/>
      <c r="SQA83" s="86"/>
      <c r="SQB83" s="86"/>
      <c r="SQC83" s="86"/>
      <c r="SQD83" s="86"/>
      <c r="SQE83" s="86"/>
      <c r="SQF83" s="86"/>
      <c r="SQG83" s="86"/>
      <c r="SQH83" s="86"/>
      <c r="SQI83" s="86"/>
      <c r="SQJ83" s="86"/>
      <c r="SQK83" s="86"/>
      <c r="SQL83" s="86"/>
      <c r="SQM83" s="86"/>
      <c r="SQN83" s="86"/>
      <c r="SQO83" s="86"/>
      <c r="SQP83" s="86"/>
      <c r="SQQ83" s="86"/>
      <c r="SQR83" s="86"/>
      <c r="SQS83" s="86"/>
      <c r="SQT83" s="86"/>
      <c r="SQU83" s="86"/>
      <c r="SQV83" s="86"/>
      <c r="SQW83" s="86"/>
      <c r="SQX83" s="86"/>
      <c r="SQY83" s="86"/>
      <c r="SQZ83" s="86"/>
      <c r="SRA83" s="86"/>
      <c r="SRB83" s="86"/>
      <c r="SRC83" s="86"/>
      <c r="SRD83" s="86"/>
      <c r="SRE83" s="86"/>
      <c r="SRF83" s="86"/>
      <c r="SRG83" s="86"/>
      <c r="SRH83" s="86"/>
      <c r="SRI83" s="86"/>
      <c r="SRJ83" s="86"/>
      <c r="SRK83" s="86"/>
      <c r="SRL83" s="86"/>
      <c r="SRM83" s="86"/>
      <c r="SRN83" s="86"/>
      <c r="SRO83" s="86"/>
      <c r="SRP83" s="86"/>
      <c r="SRQ83" s="86"/>
      <c r="SRR83" s="86"/>
      <c r="SRS83" s="86"/>
      <c r="SRT83" s="86"/>
      <c r="SRU83" s="86"/>
      <c r="SRV83" s="86"/>
      <c r="SRW83" s="86"/>
      <c r="SRX83" s="86"/>
      <c r="SRY83" s="86"/>
      <c r="SRZ83" s="86"/>
      <c r="SSA83" s="86"/>
      <c r="SSB83" s="86"/>
      <c r="SSC83" s="86"/>
      <c r="SSD83" s="86"/>
      <c r="SSE83" s="86"/>
      <c r="SSF83" s="86"/>
      <c r="SSG83" s="86"/>
      <c r="SSH83" s="86"/>
      <c r="SSI83" s="86"/>
      <c r="SSJ83" s="86"/>
      <c r="SSK83" s="86"/>
      <c r="SSL83" s="86"/>
      <c r="SSM83" s="86"/>
      <c r="SSN83" s="86"/>
      <c r="SSO83" s="86"/>
      <c r="SSP83" s="86"/>
      <c r="SSQ83" s="86"/>
      <c r="SSR83" s="86"/>
      <c r="SSS83" s="86"/>
      <c r="SST83" s="86"/>
      <c r="SSU83" s="86"/>
      <c r="SSV83" s="86"/>
      <c r="SSW83" s="86"/>
      <c r="SSX83" s="86"/>
      <c r="SSY83" s="86"/>
      <c r="SSZ83" s="86"/>
      <c r="STA83" s="86"/>
      <c r="STB83" s="86"/>
      <c r="STC83" s="86"/>
      <c r="STD83" s="86"/>
      <c r="STE83" s="86"/>
      <c r="STF83" s="86"/>
      <c r="STG83" s="86"/>
      <c r="STH83" s="86"/>
      <c r="STI83" s="86"/>
      <c r="STJ83" s="86"/>
      <c r="STK83" s="86"/>
      <c r="STL83" s="86"/>
      <c r="STM83" s="86"/>
      <c r="STN83" s="86"/>
      <c r="STO83" s="86"/>
      <c r="STP83" s="86"/>
      <c r="STQ83" s="86"/>
      <c r="STR83" s="86"/>
      <c r="STS83" s="86"/>
      <c r="STT83" s="86"/>
      <c r="STU83" s="86"/>
      <c r="STV83" s="86"/>
      <c r="STW83" s="86"/>
      <c r="STX83" s="86"/>
      <c r="STY83" s="86"/>
      <c r="STZ83" s="86"/>
      <c r="SUA83" s="86"/>
      <c r="SUB83" s="86"/>
      <c r="SUC83" s="86"/>
      <c r="SUD83" s="86"/>
      <c r="SUE83" s="86"/>
      <c r="SUF83" s="86"/>
      <c r="SUG83" s="86"/>
      <c r="SUH83" s="86"/>
      <c r="SUI83" s="86"/>
      <c r="SUJ83" s="86"/>
      <c r="SUK83" s="86"/>
      <c r="SUL83" s="86"/>
      <c r="SUM83" s="86"/>
      <c r="SUN83" s="86"/>
      <c r="SUO83" s="86"/>
      <c r="SUP83" s="86"/>
      <c r="SUQ83" s="86"/>
      <c r="SUR83" s="86"/>
      <c r="SUS83" s="86"/>
      <c r="SUT83" s="86"/>
      <c r="SUU83" s="86"/>
      <c r="SUV83" s="86"/>
      <c r="SUW83" s="86"/>
      <c r="SUX83" s="86"/>
      <c r="SUY83" s="86"/>
      <c r="SUZ83" s="86"/>
      <c r="SVA83" s="86"/>
      <c r="SVB83" s="86"/>
      <c r="SVC83" s="86"/>
      <c r="SVD83" s="86"/>
      <c r="SVE83" s="86"/>
      <c r="SVF83" s="86"/>
      <c r="SVG83" s="86"/>
      <c r="SVH83" s="86"/>
      <c r="SVI83" s="86"/>
      <c r="SVJ83" s="86"/>
      <c r="SVK83" s="86"/>
      <c r="SVL83" s="86"/>
      <c r="SVM83" s="86"/>
      <c r="SVN83" s="86"/>
      <c r="SVO83" s="86"/>
      <c r="SVP83" s="86"/>
      <c r="SVQ83" s="86"/>
      <c r="SVR83" s="86"/>
      <c r="SVS83" s="86"/>
      <c r="SVT83" s="86"/>
      <c r="SVU83" s="86"/>
      <c r="SVV83" s="86"/>
      <c r="SVW83" s="86"/>
      <c r="SVX83" s="86"/>
      <c r="SVY83" s="86"/>
      <c r="SVZ83" s="86"/>
      <c r="SWA83" s="86"/>
      <c r="SWB83" s="86"/>
      <c r="SWC83" s="86"/>
      <c r="SWD83" s="86"/>
      <c r="SWE83" s="86"/>
      <c r="SWF83" s="86"/>
      <c r="SWG83" s="86"/>
      <c r="SWH83" s="86"/>
      <c r="SWI83" s="86"/>
      <c r="SWJ83" s="86"/>
      <c r="SWK83" s="86"/>
      <c r="SWL83" s="86"/>
      <c r="SWM83" s="86"/>
      <c r="SWN83" s="86"/>
      <c r="SWO83" s="86"/>
      <c r="SWP83" s="86"/>
      <c r="SWQ83" s="86"/>
      <c r="SWR83" s="86"/>
      <c r="SWS83" s="86"/>
      <c r="SWT83" s="86"/>
      <c r="SWU83" s="86"/>
      <c r="SWV83" s="86"/>
      <c r="SWW83" s="86"/>
      <c r="SWX83" s="86"/>
      <c r="SWY83" s="86"/>
      <c r="SWZ83" s="86"/>
      <c r="SXA83" s="86"/>
      <c r="SXB83" s="86"/>
      <c r="SXC83" s="86"/>
      <c r="SXD83" s="86"/>
      <c r="SXE83" s="86"/>
      <c r="SXF83" s="86"/>
      <c r="SXG83" s="86"/>
      <c r="SXH83" s="86"/>
      <c r="SXI83" s="86"/>
      <c r="SXJ83" s="86"/>
      <c r="SXK83" s="86"/>
      <c r="SXL83" s="86"/>
      <c r="SXM83" s="86"/>
      <c r="SXN83" s="86"/>
      <c r="SXO83" s="86"/>
      <c r="SXP83" s="86"/>
      <c r="SXQ83" s="86"/>
      <c r="SXR83" s="86"/>
      <c r="SXS83" s="86"/>
      <c r="SXT83" s="86"/>
      <c r="SXU83" s="86"/>
      <c r="SXV83" s="86"/>
      <c r="SXW83" s="86"/>
      <c r="SXX83" s="86"/>
      <c r="SXY83" s="86"/>
      <c r="SXZ83" s="86"/>
      <c r="SYA83" s="86"/>
      <c r="SYB83" s="86"/>
      <c r="SYC83" s="86"/>
      <c r="SYD83" s="86"/>
      <c r="SYE83" s="86"/>
      <c r="SYF83" s="86"/>
      <c r="SYG83" s="86"/>
      <c r="SYH83" s="86"/>
      <c r="SYI83" s="86"/>
      <c r="SYJ83" s="86"/>
      <c r="SYK83" s="86"/>
      <c r="SYL83" s="86"/>
      <c r="SYM83" s="86"/>
      <c r="SYN83" s="86"/>
      <c r="SYO83" s="86"/>
      <c r="SYP83" s="86"/>
      <c r="SYQ83" s="86"/>
      <c r="SYR83" s="86"/>
      <c r="SYS83" s="86"/>
      <c r="SYT83" s="86"/>
      <c r="SYU83" s="86"/>
      <c r="SYV83" s="86"/>
      <c r="SYW83" s="86"/>
      <c r="SYX83" s="86"/>
      <c r="SYY83" s="86"/>
      <c r="SYZ83" s="86"/>
      <c r="SZA83" s="86"/>
      <c r="SZB83" s="86"/>
      <c r="SZC83" s="86"/>
      <c r="SZD83" s="86"/>
      <c r="SZE83" s="86"/>
      <c r="SZF83" s="86"/>
      <c r="SZG83" s="86"/>
      <c r="SZH83" s="86"/>
      <c r="SZI83" s="86"/>
      <c r="SZJ83" s="86"/>
      <c r="SZK83" s="86"/>
      <c r="SZL83" s="86"/>
      <c r="SZM83" s="86"/>
      <c r="SZN83" s="86"/>
      <c r="SZO83" s="86"/>
      <c r="SZP83" s="86"/>
      <c r="SZQ83" s="86"/>
      <c r="SZR83" s="86"/>
      <c r="SZS83" s="86"/>
      <c r="SZT83" s="86"/>
      <c r="SZU83" s="86"/>
      <c r="SZV83" s="86"/>
      <c r="SZW83" s="86"/>
      <c r="SZX83" s="86"/>
      <c r="SZY83" s="86"/>
      <c r="SZZ83" s="86"/>
      <c r="TAA83" s="86"/>
      <c r="TAB83" s="86"/>
      <c r="TAC83" s="86"/>
      <c r="TAD83" s="86"/>
      <c r="TAE83" s="86"/>
      <c r="TAF83" s="86"/>
      <c r="TAG83" s="86"/>
      <c r="TAH83" s="86"/>
      <c r="TAI83" s="86"/>
      <c r="TAJ83" s="86"/>
      <c r="TAK83" s="86"/>
      <c r="TAL83" s="86"/>
      <c r="TAM83" s="86"/>
      <c r="TAN83" s="86"/>
      <c r="TAO83" s="86"/>
      <c r="TAP83" s="86"/>
      <c r="TAQ83" s="86"/>
      <c r="TAR83" s="86"/>
      <c r="TAS83" s="86"/>
      <c r="TAT83" s="86"/>
      <c r="TAU83" s="86"/>
      <c r="TAV83" s="86"/>
      <c r="TAW83" s="86"/>
      <c r="TAX83" s="86"/>
      <c r="TAY83" s="86"/>
      <c r="TAZ83" s="86"/>
      <c r="TBA83" s="86"/>
      <c r="TBB83" s="86"/>
      <c r="TBC83" s="86"/>
      <c r="TBD83" s="86"/>
      <c r="TBE83" s="86"/>
      <c r="TBF83" s="86"/>
      <c r="TBG83" s="86"/>
      <c r="TBH83" s="86"/>
      <c r="TBI83" s="86"/>
      <c r="TBJ83" s="86"/>
      <c r="TBK83" s="86"/>
      <c r="TBL83" s="86"/>
      <c r="TBM83" s="86"/>
      <c r="TBN83" s="86"/>
      <c r="TBO83" s="86"/>
      <c r="TBP83" s="86"/>
      <c r="TBQ83" s="86"/>
      <c r="TBR83" s="86"/>
      <c r="TBS83" s="86"/>
      <c r="TBT83" s="86"/>
      <c r="TBU83" s="86"/>
      <c r="TBV83" s="86"/>
      <c r="TBW83" s="86"/>
      <c r="TBX83" s="86"/>
      <c r="TBY83" s="86"/>
      <c r="TBZ83" s="86"/>
      <c r="TCA83" s="86"/>
      <c r="TCB83" s="86"/>
      <c r="TCC83" s="86"/>
      <c r="TCD83" s="86"/>
      <c r="TCE83" s="86"/>
      <c r="TCF83" s="86"/>
      <c r="TCG83" s="86"/>
      <c r="TCH83" s="86"/>
      <c r="TCI83" s="86"/>
      <c r="TCJ83" s="86"/>
      <c r="TCK83" s="86"/>
      <c r="TCL83" s="86"/>
      <c r="TCM83" s="86"/>
      <c r="TCN83" s="86"/>
      <c r="TCO83" s="86"/>
      <c r="TCP83" s="86"/>
      <c r="TCQ83" s="86"/>
      <c r="TCR83" s="86"/>
      <c r="TCS83" s="86"/>
      <c r="TCT83" s="86"/>
      <c r="TCU83" s="86"/>
      <c r="TCV83" s="86"/>
      <c r="TCW83" s="86"/>
      <c r="TCX83" s="86"/>
      <c r="TCY83" s="86"/>
      <c r="TCZ83" s="86"/>
      <c r="TDA83" s="86"/>
      <c r="TDB83" s="86"/>
      <c r="TDC83" s="86"/>
      <c r="TDD83" s="86"/>
      <c r="TDE83" s="86"/>
      <c r="TDF83" s="86"/>
      <c r="TDG83" s="86"/>
      <c r="TDH83" s="86"/>
      <c r="TDI83" s="86"/>
      <c r="TDJ83" s="86"/>
      <c r="TDK83" s="86"/>
      <c r="TDL83" s="86"/>
      <c r="TDM83" s="86"/>
      <c r="TDN83" s="86"/>
      <c r="TDO83" s="86"/>
      <c r="TDP83" s="86"/>
      <c r="TDQ83" s="86"/>
      <c r="TDR83" s="86"/>
      <c r="TDS83" s="86"/>
      <c r="TDT83" s="86"/>
      <c r="TDU83" s="86"/>
      <c r="TDV83" s="86"/>
      <c r="TDW83" s="86"/>
      <c r="TDX83" s="86"/>
      <c r="TDY83" s="86"/>
      <c r="TDZ83" s="86"/>
      <c r="TEA83" s="86"/>
      <c r="TEB83" s="86"/>
      <c r="TEC83" s="86"/>
      <c r="TED83" s="86"/>
      <c r="TEE83" s="86"/>
      <c r="TEF83" s="86"/>
      <c r="TEG83" s="86"/>
      <c r="TEH83" s="86"/>
      <c r="TEI83" s="86"/>
      <c r="TEJ83" s="86"/>
      <c r="TEK83" s="86"/>
      <c r="TEL83" s="86"/>
      <c r="TEM83" s="86"/>
      <c r="TEN83" s="86"/>
      <c r="TEO83" s="86"/>
      <c r="TEP83" s="86"/>
      <c r="TEQ83" s="86"/>
      <c r="TER83" s="86"/>
      <c r="TES83" s="86"/>
      <c r="TET83" s="86"/>
      <c r="TEU83" s="86"/>
      <c r="TEV83" s="86"/>
      <c r="TEW83" s="86"/>
      <c r="TEX83" s="86"/>
      <c r="TEY83" s="86"/>
      <c r="TEZ83" s="86"/>
      <c r="TFA83" s="86"/>
      <c r="TFB83" s="86"/>
      <c r="TFC83" s="86"/>
      <c r="TFD83" s="86"/>
      <c r="TFE83" s="86"/>
      <c r="TFF83" s="86"/>
      <c r="TFG83" s="86"/>
      <c r="TFH83" s="86"/>
      <c r="TFI83" s="86"/>
      <c r="TFJ83" s="86"/>
      <c r="TFK83" s="86"/>
      <c r="TFL83" s="86"/>
      <c r="TFM83" s="86"/>
      <c r="TFN83" s="86"/>
      <c r="TFO83" s="86"/>
      <c r="TFP83" s="86"/>
      <c r="TFQ83" s="86"/>
      <c r="TFR83" s="86"/>
      <c r="TFS83" s="86"/>
      <c r="TFT83" s="86"/>
      <c r="TFU83" s="86"/>
      <c r="TFV83" s="86"/>
      <c r="TFW83" s="86"/>
      <c r="TFX83" s="86"/>
      <c r="TFY83" s="86"/>
      <c r="TFZ83" s="86"/>
      <c r="TGA83" s="86"/>
      <c r="TGB83" s="86"/>
      <c r="TGC83" s="86"/>
      <c r="TGD83" s="86"/>
      <c r="TGE83" s="86"/>
      <c r="TGF83" s="86"/>
      <c r="TGG83" s="86"/>
      <c r="TGH83" s="86"/>
      <c r="TGI83" s="86"/>
      <c r="TGJ83" s="86"/>
      <c r="TGK83" s="86"/>
      <c r="TGL83" s="86"/>
      <c r="TGM83" s="86"/>
      <c r="TGN83" s="86"/>
      <c r="TGO83" s="86"/>
      <c r="TGP83" s="86"/>
      <c r="TGQ83" s="86"/>
      <c r="TGR83" s="86"/>
      <c r="TGS83" s="86"/>
      <c r="TGT83" s="86"/>
      <c r="TGU83" s="86"/>
      <c r="TGV83" s="86"/>
      <c r="TGW83" s="86"/>
      <c r="TGX83" s="86"/>
      <c r="TGY83" s="86"/>
      <c r="TGZ83" s="86"/>
      <c r="THA83" s="86"/>
      <c r="THB83" s="86"/>
      <c r="THC83" s="86"/>
      <c r="THD83" s="86"/>
      <c r="THE83" s="86"/>
      <c r="THF83" s="86"/>
      <c r="THG83" s="86"/>
      <c r="THH83" s="86"/>
      <c r="THI83" s="86"/>
      <c r="THJ83" s="86"/>
      <c r="THK83" s="86"/>
      <c r="THL83" s="86"/>
      <c r="THM83" s="86"/>
      <c r="THN83" s="86"/>
      <c r="THO83" s="86"/>
      <c r="THP83" s="86"/>
      <c r="THQ83" s="86"/>
      <c r="THR83" s="86"/>
      <c r="THS83" s="86"/>
      <c r="THT83" s="86"/>
      <c r="THU83" s="86"/>
      <c r="THV83" s="86"/>
      <c r="THW83" s="86"/>
      <c r="THX83" s="86"/>
      <c r="THY83" s="86"/>
      <c r="THZ83" s="86"/>
      <c r="TIA83" s="86"/>
      <c r="TIB83" s="86"/>
      <c r="TIC83" s="86"/>
      <c r="TID83" s="86"/>
      <c r="TIE83" s="86"/>
      <c r="TIF83" s="86"/>
      <c r="TIG83" s="86"/>
      <c r="TIH83" s="86"/>
      <c r="TII83" s="86"/>
      <c r="TIJ83" s="86"/>
      <c r="TIK83" s="86"/>
      <c r="TIL83" s="86"/>
      <c r="TIM83" s="86"/>
      <c r="TIN83" s="86"/>
      <c r="TIO83" s="86"/>
      <c r="TIP83" s="86"/>
      <c r="TIQ83" s="86"/>
      <c r="TIR83" s="86"/>
      <c r="TIS83" s="86"/>
      <c r="TIT83" s="86"/>
      <c r="TIU83" s="86"/>
      <c r="TIV83" s="86"/>
      <c r="TIW83" s="86"/>
      <c r="TIX83" s="86"/>
      <c r="TIY83" s="86"/>
      <c r="TIZ83" s="86"/>
      <c r="TJA83" s="86"/>
      <c r="TJB83" s="86"/>
      <c r="TJC83" s="86"/>
      <c r="TJD83" s="86"/>
      <c r="TJE83" s="86"/>
      <c r="TJF83" s="86"/>
      <c r="TJG83" s="86"/>
      <c r="TJH83" s="86"/>
      <c r="TJI83" s="86"/>
      <c r="TJJ83" s="86"/>
      <c r="TJK83" s="86"/>
      <c r="TJL83" s="86"/>
      <c r="TJM83" s="86"/>
      <c r="TJN83" s="86"/>
      <c r="TJO83" s="86"/>
      <c r="TJP83" s="86"/>
      <c r="TJQ83" s="86"/>
      <c r="TJR83" s="86"/>
      <c r="TJS83" s="86"/>
      <c r="TJT83" s="86"/>
      <c r="TJU83" s="86"/>
      <c r="TJV83" s="86"/>
      <c r="TJW83" s="86"/>
      <c r="TJX83" s="86"/>
      <c r="TJY83" s="86"/>
      <c r="TJZ83" s="86"/>
      <c r="TKA83" s="86"/>
      <c r="TKB83" s="86"/>
      <c r="TKC83" s="86"/>
      <c r="TKD83" s="86"/>
      <c r="TKE83" s="86"/>
      <c r="TKF83" s="86"/>
      <c r="TKG83" s="86"/>
      <c r="TKH83" s="86"/>
      <c r="TKI83" s="86"/>
      <c r="TKJ83" s="86"/>
      <c r="TKK83" s="86"/>
      <c r="TKL83" s="86"/>
      <c r="TKM83" s="86"/>
      <c r="TKN83" s="86"/>
      <c r="TKO83" s="86"/>
      <c r="TKP83" s="86"/>
      <c r="TKQ83" s="86"/>
      <c r="TKR83" s="86"/>
      <c r="TKS83" s="86"/>
      <c r="TKT83" s="86"/>
      <c r="TKU83" s="86"/>
      <c r="TKV83" s="86"/>
      <c r="TKW83" s="86"/>
      <c r="TKX83" s="86"/>
      <c r="TKY83" s="86"/>
      <c r="TKZ83" s="86"/>
      <c r="TLA83" s="86"/>
      <c r="TLB83" s="86"/>
      <c r="TLC83" s="86"/>
      <c r="TLD83" s="86"/>
      <c r="TLE83" s="86"/>
      <c r="TLF83" s="86"/>
      <c r="TLG83" s="86"/>
      <c r="TLH83" s="86"/>
      <c r="TLI83" s="86"/>
      <c r="TLJ83" s="86"/>
      <c r="TLK83" s="86"/>
      <c r="TLL83" s="86"/>
      <c r="TLM83" s="86"/>
      <c r="TLN83" s="86"/>
      <c r="TLO83" s="86"/>
      <c r="TLP83" s="86"/>
      <c r="TLQ83" s="86"/>
      <c r="TLR83" s="86"/>
      <c r="TLS83" s="86"/>
      <c r="TLT83" s="86"/>
      <c r="TLU83" s="86"/>
      <c r="TLV83" s="86"/>
      <c r="TLW83" s="86"/>
      <c r="TLX83" s="86"/>
      <c r="TLY83" s="86"/>
      <c r="TLZ83" s="86"/>
      <c r="TMA83" s="86"/>
      <c r="TMB83" s="86"/>
      <c r="TMC83" s="86"/>
      <c r="TMD83" s="86"/>
      <c r="TME83" s="86"/>
      <c r="TMF83" s="86"/>
      <c r="TMG83" s="86"/>
      <c r="TMH83" s="86"/>
      <c r="TMI83" s="86"/>
      <c r="TMJ83" s="86"/>
      <c r="TMK83" s="86"/>
      <c r="TML83" s="86"/>
      <c r="TMM83" s="86"/>
      <c r="TMN83" s="86"/>
      <c r="TMO83" s="86"/>
      <c r="TMP83" s="86"/>
      <c r="TMQ83" s="86"/>
      <c r="TMR83" s="86"/>
      <c r="TMS83" s="86"/>
      <c r="TMT83" s="86"/>
      <c r="TMU83" s="86"/>
      <c r="TMV83" s="86"/>
      <c r="TMW83" s="86"/>
      <c r="TMX83" s="86"/>
      <c r="TMY83" s="86"/>
      <c r="TMZ83" s="86"/>
      <c r="TNA83" s="86"/>
      <c r="TNB83" s="86"/>
      <c r="TNC83" s="86"/>
      <c r="TND83" s="86"/>
      <c r="TNE83" s="86"/>
      <c r="TNF83" s="86"/>
      <c r="TNG83" s="86"/>
      <c r="TNH83" s="86"/>
      <c r="TNI83" s="86"/>
      <c r="TNJ83" s="86"/>
      <c r="TNK83" s="86"/>
      <c r="TNL83" s="86"/>
      <c r="TNM83" s="86"/>
      <c r="TNN83" s="86"/>
      <c r="TNO83" s="86"/>
      <c r="TNP83" s="86"/>
      <c r="TNQ83" s="86"/>
      <c r="TNR83" s="86"/>
      <c r="TNS83" s="86"/>
      <c r="TNT83" s="86"/>
      <c r="TNU83" s="86"/>
      <c r="TNV83" s="86"/>
      <c r="TNW83" s="86"/>
      <c r="TNX83" s="86"/>
      <c r="TNY83" s="86"/>
      <c r="TNZ83" s="86"/>
      <c r="TOA83" s="86"/>
      <c r="TOB83" s="86"/>
      <c r="TOC83" s="86"/>
      <c r="TOD83" s="86"/>
      <c r="TOE83" s="86"/>
      <c r="TOF83" s="86"/>
      <c r="TOG83" s="86"/>
      <c r="TOH83" s="86"/>
      <c r="TOI83" s="86"/>
      <c r="TOJ83" s="86"/>
      <c r="TOK83" s="86"/>
      <c r="TOL83" s="86"/>
      <c r="TOM83" s="86"/>
      <c r="TON83" s="86"/>
      <c r="TOO83" s="86"/>
      <c r="TOP83" s="86"/>
      <c r="TOQ83" s="86"/>
      <c r="TOR83" s="86"/>
      <c r="TOS83" s="86"/>
      <c r="TOT83" s="86"/>
      <c r="TOU83" s="86"/>
      <c r="TOV83" s="86"/>
      <c r="TOW83" s="86"/>
      <c r="TOX83" s="86"/>
      <c r="TOY83" s="86"/>
      <c r="TOZ83" s="86"/>
      <c r="TPA83" s="86"/>
      <c r="TPB83" s="86"/>
      <c r="TPC83" s="86"/>
      <c r="TPD83" s="86"/>
      <c r="TPE83" s="86"/>
      <c r="TPF83" s="86"/>
      <c r="TPG83" s="86"/>
      <c r="TPH83" s="86"/>
      <c r="TPI83" s="86"/>
      <c r="TPJ83" s="86"/>
      <c r="TPK83" s="86"/>
      <c r="TPL83" s="86"/>
      <c r="TPM83" s="86"/>
      <c r="TPN83" s="86"/>
      <c r="TPO83" s="86"/>
      <c r="TPP83" s="86"/>
      <c r="TPQ83" s="86"/>
      <c r="TPR83" s="86"/>
      <c r="TPS83" s="86"/>
      <c r="TPT83" s="86"/>
      <c r="TPU83" s="86"/>
      <c r="TPV83" s="86"/>
      <c r="TPW83" s="86"/>
      <c r="TPX83" s="86"/>
      <c r="TPY83" s="86"/>
      <c r="TPZ83" s="86"/>
      <c r="TQA83" s="86"/>
      <c r="TQB83" s="86"/>
      <c r="TQC83" s="86"/>
      <c r="TQD83" s="86"/>
      <c r="TQE83" s="86"/>
      <c r="TQF83" s="86"/>
      <c r="TQG83" s="86"/>
      <c r="TQH83" s="86"/>
      <c r="TQI83" s="86"/>
      <c r="TQJ83" s="86"/>
      <c r="TQK83" s="86"/>
      <c r="TQL83" s="86"/>
      <c r="TQM83" s="86"/>
      <c r="TQN83" s="86"/>
      <c r="TQO83" s="86"/>
      <c r="TQP83" s="86"/>
      <c r="TQQ83" s="86"/>
      <c r="TQR83" s="86"/>
      <c r="TQS83" s="86"/>
      <c r="TQT83" s="86"/>
      <c r="TQU83" s="86"/>
      <c r="TQV83" s="86"/>
      <c r="TQW83" s="86"/>
      <c r="TQX83" s="86"/>
      <c r="TQY83" s="86"/>
      <c r="TQZ83" s="86"/>
      <c r="TRA83" s="86"/>
      <c r="TRB83" s="86"/>
      <c r="TRC83" s="86"/>
      <c r="TRD83" s="86"/>
      <c r="TRE83" s="86"/>
      <c r="TRF83" s="86"/>
      <c r="TRG83" s="86"/>
      <c r="TRH83" s="86"/>
      <c r="TRI83" s="86"/>
      <c r="TRJ83" s="86"/>
      <c r="TRK83" s="86"/>
      <c r="TRL83" s="86"/>
      <c r="TRM83" s="86"/>
      <c r="TRN83" s="86"/>
      <c r="TRO83" s="86"/>
      <c r="TRP83" s="86"/>
      <c r="TRQ83" s="86"/>
      <c r="TRR83" s="86"/>
      <c r="TRS83" s="86"/>
      <c r="TRT83" s="86"/>
      <c r="TRU83" s="86"/>
      <c r="TRV83" s="86"/>
      <c r="TRW83" s="86"/>
      <c r="TRX83" s="86"/>
      <c r="TRY83" s="86"/>
      <c r="TRZ83" s="86"/>
      <c r="TSA83" s="86"/>
      <c r="TSB83" s="86"/>
      <c r="TSC83" s="86"/>
      <c r="TSD83" s="86"/>
      <c r="TSE83" s="86"/>
      <c r="TSF83" s="86"/>
      <c r="TSG83" s="86"/>
      <c r="TSH83" s="86"/>
      <c r="TSI83" s="86"/>
      <c r="TSJ83" s="86"/>
      <c r="TSK83" s="86"/>
      <c r="TSL83" s="86"/>
      <c r="TSM83" s="86"/>
      <c r="TSN83" s="86"/>
      <c r="TSO83" s="86"/>
      <c r="TSP83" s="86"/>
      <c r="TSQ83" s="86"/>
      <c r="TSR83" s="86"/>
      <c r="TSS83" s="86"/>
      <c r="TST83" s="86"/>
      <c r="TSU83" s="86"/>
      <c r="TSV83" s="86"/>
      <c r="TSW83" s="86"/>
      <c r="TSX83" s="86"/>
      <c r="TSY83" s="86"/>
      <c r="TSZ83" s="86"/>
      <c r="TTA83" s="86"/>
      <c r="TTB83" s="86"/>
      <c r="TTC83" s="86"/>
      <c r="TTD83" s="86"/>
      <c r="TTE83" s="86"/>
      <c r="TTF83" s="86"/>
      <c r="TTG83" s="86"/>
      <c r="TTH83" s="86"/>
      <c r="TTI83" s="86"/>
      <c r="TTJ83" s="86"/>
      <c r="TTK83" s="86"/>
      <c r="TTL83" s="86"/>
      <c r="TTM83" s="86"/>
      <c r="TTN83" s="86"/>
      <c r="TTO83" s="86"/>
      <c r="TTP83" s="86"/>
      <c r="TTQ83" s="86"/>
      <c r="TTR83" s="86"/>
      <c r="TTS83" s="86"/>
      <c r="TTT83" s="86"/>
      <c r="TTU83" s="86"/>
      <c r="TTV83" s="86"/>
      <c r="TTW83" s="86"/>
      <c r="TTX83" s="86"/>
      <c r="TTY83" s="86"/>
      <c r="TTZ83" s="86"/>
      <c r="TUA83" s="86"/>
      <c r="TUB83" s="86"/>
      <c r="TUC83" s="86"/>
      <c r="TUD83" s="86"/>
      <c r="TUE83" s="86"/>
      <c r="TUF83" s="86"/>
      <c r="TUG83" s="86"/>
      <c r="TUH83" s="86"/>
      <c r="TUI83" s="86"/>
      <c r="TUJ83" s="86"/>
      <c r="TUK83" s="86"/>
      <c r="TUL83" s="86"/>
      <c r="TUM83" s="86"/>
      <c r="TUN83" s="86"/>
      <c r="TUO83" s="86"/>
      <c r="TUP83" s="86"/>
      <c r="TUQ83" s="86"/>
      <c r="TUR83" s="86"/>
      <c r="TUS83" s="86"/>
      <c r="TUT83" s="86"/>
      <c r="TUU83" s="86"/>
      <c r="TUV83" s="86"/>
      <c r="TUW83" s="86"/>
      <c r="TUX83" s="86"/>
      <c r="TUY83" s="86"/>
      <c r="TUZ83" s="86"/>
      <c r="TVA83" s="86"/>
      <c r="TVB83" s="86"/>
      <c r="TVC83" s="86"/>
      <c r="TVD83" s="86"/>
      <c r="TVE83" s="86"/>
      <c r="TVF83" s="86"/>
      <c r="TVG83" s="86"/>
      <c r="TVH83" s="86"/>
      <c r="TVI83" s="86"/>
      <c r="TVJ83" s="86"/>
      <c r="TVK83" s="86"/>
      <c r="TVL83" s="86"/>
      <c r="TVM83" s="86"/>
      <c r="TVN83" s="86"/>
      <c r="TVO83" s="86"/>
      <c r="TVP83" s="86"/>
      <c r="TVQ83" s="86"/>
      <c r="TVR83" s="86"/>
      <c r="TVS83" s="86"/>
      <c r="TVT83" s="86"/>
      <c r="TVU83" s="86"/>
      <c r="TVV83" s="86"/>
      <c r="TVW83" s="86"/>
      <c r="TVX83" s="86"/>
      <c r="TVY83" s="86"/>
      <c r="TVZ83" s="86"/>
      <c r="TWA83" s="86"/>
      <c r="TWB83" s="86"/>
      <c r="TWC83" s="86"/>
      <c r="TWD83" s="86"/>
      <c r="TWE83" s="86"/>
      <c r="TWF83" s="86"/>
      <c r="TWG83" s="86"/>
      <c r="TWH83" s="86"/>
      <c r="TWI83" s="86"/>
      <c r="TWJ83" s="86"/>
      <c r="TWK83" s="86"/>
      <c r="TWL83" s="86"/>
      <c r="TWM83" s="86"/>
      <c r="TWN83" s="86"/>
      <c r="TWO83" s="86"/>
      <c r="TWP83" s="86"/>
      <c r="TWQ83" s="86"/>
      <c r="TWR83" s="86"/>
      <c r="TWS83" s="86"/>
      <c r="TWT83" s="86"/>
      <c r="TWU83" s="86"/>
      <c r="TWV83" s="86"/>
      <c r="TWW83" s="86"/>
      <c r="TWX83" s="86"/>
      <c r="TWY83" s="86"/>
      <c r="TWZ83" s="86"/>
      <c r="TXA83" s="86"/>
      <c r="TXB83" s="86"/>
      <c r="TXC83" s="86"/>
      <c r="TXD83" s="86"/>
      <c r="TXE83" s="86"/>
      <c r="TXF83" s="86"/>
      <c r="TXG83" s="86"/>
      <c r="TXH83" s="86"/>
      <c r="TXI83" s="86"/>
      <c r="TXJ83" s="86"/>
      <c r="TXK83" s="86"/>
      <c r="TXL83" s="86"/>
      <c r="TXM83" s="86"/>
      <c r="TXN83" s="86"/>
      <c r="TXO83" s="86"/>
      <c r="TXP83" s="86"/>
      <c r="TXQ83" s="86"/>
      <c r="TXR83" s="86"/>
      <c r="TXS83" s="86"/>
      <c r="TXT83" s="86"/>
      <c r="TXU83" s="86"/>
      <c r="TXV83" s="86"/>
      <c r="TXW83" s="86"/>
      <c r="TXX83" s="86"/>
      <c r="TXY83" s="86"/>
      <c r="TXZ83" s="86"/>
      <c r="TYA83" s="86"/>
      <c r="TYB83" s="86"/>
      <c r="TYC83" s="86"/>
      <c r="TYD83" s="86"/>
      <c r="TYE83" s="86"/>
      <c r="TYF83" s="86"/>
      <c r="TYG83" s="86"/>
      <c r="TYH83" s="86"/>
      <c r="TYI83" s="86"/>
      <c r="TYJ83" s="86"/>
      <c r="TYK83" s="86"/>
      <c r="TYL83" s="86"/>
      <c r="TYM83" s="86"/>
      <c r="TYN83" s="86"/>
      <c r="TYO83" s="86"/>
      <c r="TYP83" s="86"/>
      <c r="TYQ83" s="86"/>
      <c r="TYR83" s="86"/>
      <c r="TYS83" s="86"/>
      <c r="TYT83" s="86"/>
      <c r="TYU83" s="86"/>
      <c r="TYV83" s="86"/>
      <c r="TYW83" s="86"/>
      <c r="TYX83" s="86"/>
      <c r="TYY83" s="86"/>
      <c r="TYZ83" s="86"/>
      <c r="TZA83" s="86"/>
      <c r="TZB83" s="86"/>
      <c r="TZC83" s="86"/>
      <c r="TZD83" s="86"/>
      <c r="TZE83" s="86"/>
      <c r="TZF83" s="86"/>
      <c r="TZG83" s="86"/>
      <c r="TZH83" s="86"/>
      <c r="TZI83" s="86"/>
      <c r="TZJ83" s="86"/>
      <c r="TZK83" s="86"/>
      <c r="TZL83" s="86"/>
      <c r="TZM83" s="86"/>
      <c r="TZN83" s="86"/>
      <c r="TZO83" s="86"/>
      <c r="TZP83" s="86"/>
      <c r="TZQ83" s="86"/>
      <c r="TZR83" s="86"/>
      <c r="TZS83" s="86"/>
      <c r="TZT83" s="86"/>
      <c r="TZU83" s="86"/>
      <c r="TZV83" s="86"/>
      <c r="TZW83" s="86"/>
      <c r="TZX83" s="86"/>
      <c r="TZY83" s="86"/>
      <c r="TZZ83" s="86"/>
      <c r="UAA83" s="86"/>
      <c r="UAB83" s="86"/>
      <c r="UAC83" s="86"/>
      <c r="UAD83" s="86"/>
      <c r="UAE83" s="86"/>
      <c r="UAF83" s="86"/>
      <c r="UAG83" s="86"/>
      <c r="UAH83" s="86"/>
      <c r="UAI83" s="86"/>
      <c r="UAJ83" s="86"/>
      <c r="UAK83" s="86"/>
      <c r="UAL83" s="86"/>
      <c r="UAM83" s="86"/>
      <c r="UAN83" s="86"/>
      <c r="UAO83" s="86"/>
      <c r="UAP83" s="86"/>
      <c r="UAQ83" s="86"/>
      <c r="UAR83" s="86"/>
      <c r="UAS83" s="86"/>
      <c r="UAT83" s="86"/>
      <c r="UAU83" s="86"/>
      <c r="UAV83" s="86"/>
      <c r="UAW83" s="86"/>
      <c r="UAX83" s="86"/>
      <c r="UAY83" s="86"/>
      <c r="UAZ83" s="86"/>
      <c r="UBA83" s="86"/>
      <c r="UBB83" s="86"/>
      <c r="UBC83" s="86"/>
      <c r="UBD83" s="86"/>
      <c r="UBE83" s="86"/>
      <c r="UBF83" s="86"/>
      <c r="UBG83" s="86"/>
      <c r="UBH83" s="86"/>
      <c r="UBI83" s="86"/>
      <c r="UBJ83" s="86"/>
      <c r="UBK83" s="86"/>
      <c r="UBL83" s="86"/>
      <c r="UBM83" s="86"/>
      <c r="UBN83" s="86"/>
      <c r="UBO83" s="86"/>
      <c r="UBP83" s="86"/>
      <c r="UBQ83" s="86"/>
      <c r="UBR83" s="86"/>
      <c r="UBS83" s="86"/>
      <c r="UBT83" s="86"/>
      <c r="UBU83" s="86"/>
      <c r="UBV83" s="86"/>
      <c r="UBW83" s="86"/>
      <c r="UBX83" s="86"/>
      <c r="UBY83" s="86"/>
      <c r="UBZ83" s="86"/>
      <c r="UCA83" s="86"/>
      <c r="UCB83" s="86"/>
      <c r="UCC83" s="86"/>
      <c r="UCD83" s="86"/>
      <c r="UCE83" s="86"/>
      <c r="UCF83" s="86"/>
      <c r="UCG83" s="86"/>
      <c r="UCH83" s="86"/>
      <c r="UCI83" s="86"/>
      <c r="UCJ83" s="86"/>
      <c r="UCK83" s="86"/>
      <c r="UCL83" s="86"/>
      <c r="UCM83" s="86"/>
      <c r="UCN83" s="86"/>
      <c r="UCO83" s="86"/>
      <c r="UCP83" s="86"/>
      <c r="UCQ83" s="86"/>
      <c r="UCR83" s="86"/>
      <c r="UCS83" s="86"/>
      <c r="UCT83" s="86"/>
      <c r="UCU83" s="86"/>
      <c r="UCV83" s="86"/>
      <c r="UCW83" s="86"/>
      <c r="UCX83" s="86"/>
      <c r="UCY83" s="86"/>
      <c r="UCZ83" s="86"/>
      <c r="UDA83" s="86"/>
      <c r="UDB83" s="86"/>
      <c r="UDC83" s="86"/>
      <c r="UDD83" s="86"/>
      <c r="UDE83" s="86"/>
      <c r="UDF83" s="86"/>
      <c r="UDG83" s="86"/>
      <c r="UDH83" s="86"/>
      <c r="UDI83" s="86"/>
      <c r="UDJ83" s="86"/>
      <c r="UDK83" s="86"/>
      <c r="UDL83" s="86"/>
      <c r="UDM83" s="86"/>
      <c r="UDN83" s="86"/>
      <c r="UDO83" s="86"/>
      <c r="UDP83" s="86"/>
      <c r="UDQ83" s="86"/>
      <c r="UDR83" s="86"/>
      <c r="UDS83" s="86"/>
      <c r="UDT83" s="86"/>
      <c r="UDU83" s="86"/>
      <c r="UDV83" s="86"/>
      <c r="UDW83" s="86"/>
      <c r="UDX83" s="86"/>
      <c r="UDY83" s="86"/>
      <c r="UDZ83" s="86"/>
      <c r="UEA83" s="86"/>
      <c r="UEB83" s="86"/>
      <c r="UEC83" s="86"/>
      <c r="UED83" s="86"/>
      <c r="UEE83" s="86"/>
      <c r="UEF83" s="86"/>
      <c r="UEG83" s="86"/>
      <c r="UEH83" s="86"/>
      <c r="UEI83" s="86"/>
      <c r="UEJ83" s="86"/>
      <c r="UEK83" s="86"/>
      <c r="UEL83" s="86"/>
      <c r="UEM83" s="86"/>
      <c r="UEN83" s="86"/>
      <c r="UEO83" s="86"/>
      <c r="UEP83" s="86"/>
      <c r="UEQ83" s="86"/>
      <c r="UER83" s="86"/>
      <c r="UES83" s="86"/>
      <c r="UET83" s="86"/>
      <c r="UEU83" s="86"/>
      <c r="UEV83" s="86"/>
      <c r="UEW83" s="86"/>
      <c r="UEX83" s="86"/>
      <c r="UEY83" s="86"/>
      <c r="UEZ83" s="86"/>
      <c r="UFA83" s="86"/>
      <c r="UFB83" s="86"/>
      <c r="UFC83" s="86"/>
      <c r="UFD83" s="86"/>
      <c r="UFE83" s="86"/>
      <c r="UFF83" s="86"/>
      <c r="UFG83" s="86"/>
      <c r="UFH83" s="86"/>
      <c r="UFI83" s="86"/>
      <c r="UFJ83" s="86"/>
      <c r="UFK83" s="86"/>
      <c r="UFL83" s="86"/>
      <c r="UFM83" s="86"/>
      <c r="UFN83" s="86"/>
      <c r="UFO83" s="86"/>
      <c r="UFP83" s="86"/>
      <c r="UFQ83" s="86"/>
      <c r="UFR83" s="86"/>
      <c r="UFS83" s="86"/>
      <c r="UFT83" s="86"/>
      <c r="UFU83" s="86"/>
      <c r="UFV83" s="86"/>
      <c r="UFW83" s="86"/>
      <c r="UFX83" s="86"/>
      <c r="UFY83" s="86"/>
      <c r="UFZ83" s="86"/>
      <c r="UGA83" s="86"/>
      <c r="UGB83" s="86"/>
      <c r="UGC83" s="86"/>
      <c r="UGD83" s="86"/>
      <c r="UGE83" s="86"/>
      <c r="UGF83" s="86"/>
      <c r="UGG83" s="86"/>
      <c r="UGH83" s="86"/>
      <c r="UGI83" s="86"/>
      <c r="UGJ83" s="86"/>
      <c r="UGK83" s="86"/>
      <c r="UGL83" s="86"/>
      <c r="UGM83" s="86"/>
      <c r="UGN83" s="86"/>
      <c r="UGO83" s="86"/>
      <c r="UGP83" s="86"/>
      <c r="UGQ83" s="86"/>
      <c r="UGR83" s="86"/>
      <c r="UGS83" s="86"/>
      <c r="UGT83" s="86"/>
      <c r="UGU83" s="86"/>
      <c r="UGV83" s="86"/>
      <c r="UGW83" s="86"/>
      <c r="UGX83" s="86"/>
      <c r="UGY83" s="86"/>
      <c r="UGZ83" s="86"/>
      <c r="UHA83" s="86"/>
      <c r="UHB83" s="86"/>
      <c r="UHC83" s="86"/>
      <c r="UHD83" s="86"/>
      <c r="UHE83" s="86"/>
      <c r="UHF83" s="86"/>
      <c r="UHG83" s="86"/>
      <c r="UHH83" s="86"/>
      <c r="UHI83" s="86"/>
      <c r="UHJ83" s="86"/>
      <c r="UHK83" s="86"/>
      <c r="UHL83" s="86"/>
      <c r="UHM83" s="86"/>
      <c r="UHN83" s="86"/>
      <c r="UHO83" s="86"/>
      <c r="UHP83" s="86"/>
      <c r="UHQ83" s="86"/>
      <c r="UHR83" s="86"/>
      <c r="UHS83" s="86"/>
      <c r="UHT83" s="86"/>
      <c r="UHU83" s="86"/>
      <c r="UHV83" s="86"/>
      <c r="UHW83" s="86"/>
      <c r="UHX83" s="86"/>
      <c r="UHY83" s="86"/>
      <c r="UHZ83" s="86"/>
      <c r="UIA83" s="86"/>
      <c r="UIB83" s="86"/>
      <c r="UIC83" s="86"/>
      <c r="UID83" s="86"/>
      <c r="UIE83" s="86"/>
      <c r="UIF83" s="86"/>
      <c r="UIG83" s="86"/>
      <c r="UIH83" s="86"/>
      <c r="UII83" s="86"/>
      <c r="UIJ83" s="86"/>
      <c r="UIK83" s="86"/>
      <c r="UIL83" s="86"/>
      <c r="UIM83" s="86"/>
      <c r="UIN83" s="86"/>
      <c r="UIO83" s="86"/>
      <c r="UIP83" s="86"/>
      <c r="UIQ83" s="86"/>
      <c r="UIR83" s="86"/>
      <c r="UIS83" s="86"/>
      <c r="UIT83" s="86"/>
      <c r="UIU83" s="86"/>
      <c r="UIV83" s="86"/>
      <c r="UIW83" s="86"/>
      <c r="UIX83" s="86"/>
      <c r="UIY83" s="86"/>
      <c r="UIZ83" s="86"/>
      <c r="UJA83" s="86"/>
      <c r="UJB83" s="86"/>
      <c r="UJC83" s="86"/>
      <c r="UJD83" s="86"/>
      <c r="UJE83" s="86"/>
      <c r="UJF83" s="86"/>
      <c r="UJG83" s="86"/>
      <c r="UJH83" s="86"/>
      <c r="UJI83" s="86"/>
      <c r="UJJ83" s="86"/>
      <c r="UJK83" s="86"/>
      <c r="UJL83" s="86"/>
      <c r="UJM83" s="86"/>
      <c r="UJN83" s="86"/>
      <c r="UJO83" s="86"/>
      <c r="UJP83" s="86"/>
      <c r="UJQ83" s="86"/>
      <c r="UJR83" s="86"/>
      <c r="UJS83" s="86"/>
      <c r="UJT83" s="86"/>
      <c r="UJU83" s="86"/>
      <c r="UJV83" s="86"/>
      <c r="UJW83" s="86"/>
      <c r="UJX83" s="86"/>
      <c r="UJY83" s="86"/>
      <c r="UJZ83" s="86"/>
      <c r="UKA83" s="86"/>
      <c r="UKB83" s="86"/>
      <c r="UKC83" s="86"/>
      <c r="UKD83" s="86"/>
      <c r="UKE83" s="86"/>
      <c r="UKF83" s="86"/>
      <c r="UKG83" s="86"/>
      <c r="UKH83" s="86"/>
      <c r="UKI83" s="86"/>
      <c r="UKJ83" s="86"/>
      <c r="UKK83" s="86"/>
      <c r="UKL83" s="86"/>
      <c r="UKM83" s="86"/>
      <c r="UKN83" s="86"/>
      <c r="UKO83" s="86"/>
      <c r="UKP83" s="86"/>
      <c r="UKQ83" s="86"/>
      <c r="UKR83" s="86"/>
      <c r="UKS83" s="86"/>
      <c r="UKT83" s="86"/>
      <c r="UKU83" s="86"/>
      <c r="UKV83" s="86"/>
      <c r="UKW83" s="86"/>
      <c r="UKX83" s="86"/>
      <c r="UKY83" s="86"/>
      <c r="UKZ83" s="86"/>
      <c r="ULA83" s="86"/>
      <c r="ULB83" s="86"/>
      <c r="ULC83" s="86"/>
      <c r="ULD83" s="86"/>
      <c r="ULE83" s="86"/>
      <c r="ULF83" s="86"/>
      <c r="ULG83" s="86"/>
      <c r="ULH83" s="86"/>
      <c r="ULI83" s="86"/>
      <c r="ULJ83" s="86"/>
      <c r="ULK83" s="86"/>
      <c r="ULL83" s="86"/>
      <c r="ULM83" s="86"/>
      <c r="ULN83" s="86"/>
      <c r="ULO83" s="86"/>
      <c r="ULP83" s="86"/>
      <c r="ULQ83" s="86"/>
      <c r="ULR83" s="86"/>
      <c r="ULS83" s="86"/>
      <c r="ULT83" s="86"/>
      <c r="ULU83" s="86"/>
      <c r="ULV83" s="86"/>
      <c r="ULW83" s="86"/>
      <c r="ULX83" s="86"/>
      <c r="ULY83" s="86"/>
      <c r="ULZ83" s="86"/>
      <c r="UMA83" s="86"/>
      <c r="UMB83" s="86"/>
      <c r="UMC83" s="86"/>
      <c r="UMD83" s="86"/>
      <c r="UME83" s="86"/>
      <c r="UMF83" s="86"/>
      <c r="UMG83" s="86"/>
      <c r="UMH83" s="86"/>
      <c r="UMI83" s="86"/>
      <c r="UMJ83" s="86"/>
      <c r="UMK83" s="86"/>
      <c r="UML83" s="86"/>
      <c r="UMM83" s="86"/>
      <c r="UMN83" s="86"/>
      <c r="UMO83" s="86"/>
      <c r="UMP83" s="86"/>
      <c r="UMQ83" s="86"/>
      <c r="UMR83" s="86"/>
      <c r="UMS83" s="86"/>
      <c r="UMT83" s="86"/>
      <c r="UMU83" s="86"/>
      <c r="UMV83" s="86"/>
      <c r="UMW83" s="86"/>
      <c r="UMX83" s="86"/>
      <c r="UMY83" s="86"/>
      <c r="UMZ83" s="86"/>
      <c r="UNA83" s="86"/>
      <c r="UNB83" s="86"/>
      <c r="UNC83" s="86"/>
      <c r="UND83" s="86"/>
      <c r="UNE83" s="86"/>
      <c r="UNF83" s="86"/>
      <c r="UNG83" s="86"/>
      <c r="UNH83" s="86"/>
      <c r="UNI83" s="86"/>
      <c r="UNJ83" s="86"/>
      <c r="UNK83" s="86"/>
      <c r="UNL83" s="86"/>
      <c r="UNM83" s="86"/>
      <c r="UNN83" s="86"/>
      <c r="UNO83" s="86"/>
      <c r="UNP83" s="86"/>
      <c r="UNQ83" s="86"/>
      <c r="UNR83" s="86"/>
      <c r="UNS83" s="86"/>
      <c r="UNT83" s="86"/>
      <c r="UNU83" s="86"/>
      <c r="UNV83" s="86"/>
      <c r="UNW83" s="86"/>
      <c r="UNX83" s="86"/>
      <c r="UNY83" s="86"/>
      <c r="UNZ83" s="86"/>
      <c r="UOA83" s="86"/>
      <c r="UOB83" s="86"/>
      <c r="UOC83" s="86"/>
      <c r="UOD83" s="86"/>
      <c r="UOE83" s="86"/>
      <c r="UOF83" s="86"/>
      <c r="UOG83" s="86"/>
      <c r="UOH83" s="86"/>
      <c r="UOI83" s="86"/>
      <c r="UOJ83" s="86"/>
      <c r="UOK83" s="86"/>
      <c r="UOL83" s="86"/>
      <c r="UOM83" s="86"/>
      <c r="UON83" s="86"/>
      <c r="UOO83" s="86"/>
      <c r="UOP83" s="86"/>
      <c r="UOQ83" s="86"/>
      <c r="UOR83" s="86"/>
      <c r="UOS83" s="86"/>
      <c r="UOT83" s="86"/>
      <c r="UOU83" s="86"/>
      <c r="UOV83" s="86"/>
      <c r="UOW83" s="86"/>
      <c r="UOX83" s="86"/>
      <c r="UOY83" s="86"/>
      <c r="UOZ83" s="86"/>
      <c r="UPA83" s="86"/>
      <c r="UPB83" s="86"/>
      <c r="UPC83" s="86"/>
      <c r="UPD83" s="86"/>
      <c r="UPE83" s="86"/>
      <c r="UPF83" s="86"/>
      <c r="UPG83" s="86"/>
      <c r="UPH83" s="86"/>
      <c r="UPI83" s="86"/>
      <c r="UPJ83" s="86"/>
      <c r="UPK83" s="86"/>
      <c r="UPL83" s="86"/>
      <c r="UPM83" s="86"/>
      <c r="UPN83" s="86"/>
      <c r="UPO83" s="86"/>
      <c r="UPP83" s="86"/>
      <c r="UPQ83" s="86"/>
      <c r="UPR83" s="86"/>
      <c r="UPS83" s="86"/>
      <c r="UPT83" s="86"/>
      <c r="UPU83" s="86"/>
      <c r="UPV83" s="86"/>
      <c r="UPW83" s="86"/>
      <c r="UPX83" s="86"/>
      <c r="UPY83" s="86"/>
      <c r="UPZ83" s="86"/>
      <c r="UQA83" s="86"/>
      <c r="UQB83" s="86"/>
      <c r="UQC83" s="86"/>
      <c r="UQD83" s="86"/>
      <c r="UQE83" s="86"/>
      <c r="UQF83" s="86"/>
      <c r="UQG83" s="86"/>
      <c r="UQH83" s="86"/>
      <c r="UQI83" s="86"/>
      <c r="UQJ83" s="86"/>
      <c r="UQK83" s="86"/>
      <c r="UQL83" s="86"/>
      <c r="UQM83" s="86"/>
      <c r="UQN83" s="86"/>
      <c r="UQO83" s="86"/>
      <c r="UQP83" s="86"/>
      <c r="UQQ83" s="86"/>
      <c r="UQR83" s="86"/>
      <c r="UQS83" s="86"/>
      <c r="UQT83" s="86"/>
      <c r="UQU83" s="86"/>
      <c r="UQV83" s="86"/>
      <c r="UQW83" s="86"/>
      <c r="UQX83" s="86"/>
      <c r="UQY83" s="86"/>
      <c r="UQZ83" s="86"/>
      <c r="URA83" s="86"/>
      <c r="URB83" s="86"/>
      <c r="URC83" s="86"/>
      <c r="URD83" s="86"/>
      <c r="URE83" s="86"/>
      <c r="URF83" s="86"/>
      <c r="URG83" s="86"/>
      <c r="URH83" s="86"/>
      <c r="URI83" s="86"/>
      <c r="URJ83" s="86"/>
      <c r="URK83" s="86"/>
      <c r="URL83" s="86"/>
      <c r="URM83" s="86"/>
      <c r="URN83" s="86"/>
      <c r="URO83" s="86"/>
      <c r="URP83" s="86"/>
      <c r="URQ83" s="86"/>
      <c r="URR83" s="86"/>
      <c r="URS83" s="86"/>
      <c r="URT83" s="86"/>
      <c r="URU83" s="86"/>
      <c r="URV83" s="86"/>
      <c r="URW83" s="86"/>
      <c r="URX83" s="86"/>
      <c r="URY83" s="86"/>
      <c r="URZ83" s="86"/>
      <c r="USA83" s="86"/>
      <c r="USB83" s="86"/>
      <c r="USC83" s="86"/>
      <c r="USD83" s="86"/>
      <c r="USE83" s="86"/>
      <c r="USF83" s="86"/>
      <c r="USG83" s="86"/>
      <c r="USH83" s="86"/>
      <c r="USI83" s="86"/>
      <c r="USJ83" s="86"/>
      <c r="USK83" s="86"/>
      <c r="USL83" s="86"/>
      <c r="USM83" s="86"/>
      <c r="USN83" s="86"/>
      <c r="USO83" s="86"/>
      <c r="USP83" s="86"/>
      <c r="USQ83" s="86"/>
      <c r="USR83" s="86"/>
      <c r="USS83" s="86"/>
      <c r="UST83" s="86"/>
      <c r="USU83" s="86"/>
      <c r="USV83" s="86"/>
      <c r="USW83" s="86"/>
      <c r="USX83" s="86"/>
      <c r="USY83" s="86"/>
      <c r="USZ83" s="86"/>
      <c r="UTA83" s="86"/>
      <c r="UTB83" s="86"/>
      <c r="UTC83" s="86"/>
      <c r="UTD83" s="86"/>
      <c r="UTE83" s="86"/>
      <c r="UTF83" s="86"/>
      <c r="UTG83" s="86"/>
      <c r="UTH83" s="86"/>
      <c r="UTI83" s="86"/>
      <c r="UTJ83" s="86"/>
      <c r="UTK83" s="86"/>
      <c r="UTL83" s="86"/>
      <c r="UTM83" s="86"/>
      <c r="UTN83" s="86"/>
      <c r="UTO83" s="86"/>
      <c r="UTP83" s="86"/>
      <c r="UTQ83" s="86"/>
      <c r="UTR83" s="86"/>
      <c r="UTS83" s="86"/>
      <c r="UTT83" s="86"/>
      <c r="UTU83" s="86"/>
      <c r="UTV83" s="86"/>
      <c r="UTW83" s="86"/>
      <c r="UTX83" s="86"/>
      <c r="UTY83" s="86"/>
      <c r="UTZ83" s="86"/>
      <c r="UUA83" s="86"/>
      <c r="UUB83" s="86"/>
      <c r="UUC83" s="86"/>
      <c r="UUD83" s="86"/>
      <c r="UUE83" s="86"/>
      <c r="UUF83" s="86"/>
      <c r="UUG83" s="86"/>
      <c r="UUH83" s="86"/>
      <c r="UUI83" s="86"/>
      <c r="UUJ83" s="86"/>
      <c r="UUK83" s="86"/>
      <c r="UUL83" s="86"/>
      <c r="UUM83" s="86"/>
      <c r="UUN83" s="86"/>
      <c r="UUO83" s="86"/>
      <c r="UUP83" s="86"/>
      <c r="UUQ83" s="86"/>
      <c r="UUR83" s="86"/>
      <c r="UUS83" s="86"/>
      <c r="UUT83" s="86"/>
      <c r="UUU83" s="86"/>
      <c r="UUV83" s="86"/>
      <c r="UUW83" s="86"/>
      <c r="UUX83" s="86"/>
      <c r="UUY83" s="86"/>
      <c r="UUZ83" s="86"/>
      <c r="UVA83" s="86"/>
      <c r="UVB83" s="86"/>
      <c r="UVC83" s="86"/>
      <c r="UVD83" s="86"/>
      <c r="UVE83" s="86"/>
      <c r="UVF83" s="86"/>
      <c r="UVG83" s="86"/>
      <c r="UVH83" s="86"/>
      <c r="UVI83" s="86"/>
      <c r="UVJ83" s="86"/>
      <c r="UVK83" s="86"/>
      <c r="UVL83" s="86"/>
      <c r="UVM83" s="86"/>
      <c r="UVN83" s="86"/>
      <c r="UVO83" s="86"/>
      <c r="UVP83" s="86"/>
      <c r="UVQ83" s="86"/>
      <c r="UVR83" s="86"/>
      <c r="UVS83" s="86"/>
      <c r="UVT83" s="86"/>
      <c r="UVU83" s="86"/>
      <c r="UVV83" s="86"/>
      <c r="UVW83" s="86"/>
      <c r="UVX83" s="86"/>
      <c r="UVY83" s="86"/>
      <c r="UVZ83" s="86"/>
      <c r="UWA83" s="86"/>
      <c r="UWB83" s="86"/>
      <c r="UWC83" s="86"/>
      <c r="UWD83" s="86"/>
      <c r="UWE83" s="86"/>
      <c r="UWF83" s="86"/>
      <c r="UWG83" s="86"/>
      <c r="UWH83" s="86"/>
      <c r="UWI83" s="86"/>
      <c r="UWJ83" s="86"/>
      <c r="UWK83" s="86"/>
      <c r="UWL83" s="86"/>
      <c r="UWM83" s="86"/>
      <c r="UWN83" s="86"/>
      <c r="UWO83" s="86"/>
      <c r="UWP83" s="86"/>
      <c r="UWQ83" s="86"/>
      <c r="UWR83" s="86"/>
      <c r="UWS83" s="86"/>
      <c r="UWT83" s="86"/>
      <c r="UWU83" s="86"/>
      <c r="UWV83" s="86"/>
      <c r="UWW83" s="86"/>
      <c r="UWX83" s="86"/>
      <c r="UWY83" s="86"/>
      <c r="UWZ83" s="86"/>
      <c r="UXA83" s="86"/>
      <c r="UXB83" s="86"/>
      <c r="UXC83" s="86"/>
      <c r="UXD83" s="86"/>
      <c r="UXE83" s="86"/>
      <c r="UXF83" s="86"/>
      <c r="UXG83" s="86"/>
      <c r="UXH83" s="86"/>
      <c r="UXI83" s="86"/>
      <c r="UXJ83" s="86"/>
      <c r="UXK83" s="86"/>
      <c r="UXL83" s="86"/>
      <c r="UXM83" s="86"/>
      <c r="UXN83" s="86"/>
      <c r="UXO83" s="86"/>
      <c r="UXP83" s="86"/>
      <c r="UXQ83" s="86"/>
      <c r="UXR83" s="86"/>
      <c r="UXS83" s="86"/>
      <c r="UXT83" s="86"/>
      <c r="UXU83" s="86"/>
      <c r="UXV83" s="86"/>
      <c r="UXW83" s="86"/>
      <c r="UXX83" s="86"/>
      <c r="UXY83" s="86"/>
      <c r="UXZ83" s="86"/>
      <c r="UYA83" s="86"/>
      <c r="UYB83" s="86"/>
      <c r="UYC83" s="86"/>
      <c r="UYD83" s="86"/>
      <c r="UYE83" s="86"/>
      <c r="UYF83" s="86"/>
      <c r="UYG83" s="86"/>
      <c r="UYH83" s="86"/>
      <c r="UYI83" s="86"/>
      <c r="UYJ83" s="86"/>
      <c r="UYK83" s="86"/>
      <c r="UYL83" s="86"/>
      <c r="UYM83" s="86"/>
      <c r="UYN83" s="86"/>
      <c r="UYO83" s="86"/>
      <c r="UYP83" s="86"/>
      <c r="UYQ83" s="86"/>
      <c r="UYR83" s="86"/>
      <c r="UYS83" s="86"/>
      <c r="UYT83" s="86"/>
      <c r="UYU83" s="86"/>
      <c r="UYV83" s="86"/>
      <c r="UYW83" s="86"/>
      <c r="UYX83" s="86"/>
      <c r="UYY83" s="86"/>
      <c r="UYZ83" s="86"/>
      <c r="UZA83" s="86"/>
      <c r="UZB83" s="86"/>
      <c r="UZC83" s="86"/>
      <c r="UZD83" s="86"/>
      <c r="UZE83" s="86"/>
      <c r="UZF83" s="86"/>
      <c r="UZG83" s="86"/>
      <c r="UZH83" s="86"/>
      <c r="UZI83" s="86"/>
      <c r="UZJ83" s="86"/>
      <c r="UZK83" s="86"/>
      <c r="UZL83" s="86"/>
      <c r="UZM83" s="86"/>
      <c r="UZN83" s="86"/>
      <c r="UZO83" s="86"/>
      <c r="UZP83" s="86"/>
      <c r="UZQ83" s="86"/>
      <c r="UZR83" s="86"/>
      <c r="UZS83" s="86"/>
      <c r="UZT83" s="86"/>
      <c r="UZU83" s="86"/>
      <c r="UZV83" s="86"/>
      <c r="UZW83" s="86"/>
      <c r="UZX83" s="86"/>
      <c r="UZY83" s="86"/>
      <c r="UZZ83" s="86"/>
      <c r="VAA83" s="86"/>
      <c r="VAB83" s="86"/>
      <c r="VAC83" s="86"/>
      <c r="VAD83" s="86"/>
      <c r="VAE83" s="86"/>
      <c r="VAF83" s="86"/>
      <c r="VAG83" s="86"/>
      <c r="VAH83" s="86"/>
      <c r="VAI83" s="86"/>
      <c r="VAJ83" s="86"/>
      <c r="VAK83" s="86"/>
      <c r="VAL83" s="86"/>
      <c r="VAM83" s="86"/>
      <c r="VAN83" s="86"/>
      <c r="VAO83" s="86"/>
      <c r="VAP83" s="86"/>
      <c r="VAQ83" s="86"/>
      <c r="VAR83" s="86"/>
      <c r="VAS83" s="86"/>
      <c r="VAT83" s="86"/>
      <c r="VAU83" s="86"/>
      <c r="VAV83" s="86"/>
      <c r="VAW83" s="86"/>
      <c r="VAX83" s="86"/>
      <c r="VAY83" s="86"/>
      <c r="VAZ83" s="86"/>
      <c r="VBA83" s="86"/>
      <c r="VBB83" s="86"/>
      <c r="VBC83" s="86"/>
      <c r="VBD83" s="86"/>
      <c r="VBE83" s="86"/>
      <c r="VBF83" s="86"/>
      <c r="VBG83" s="86"/>
      <c r="VBH83" s="86"/>
      <c r="VBI83" s="86"/>
      <c r="VBJ83" s="86"/>
      <c r="VBK83" s="86"/>
      <c r="VBL83" s="86"/>
      <c r="VBM83" s="86"/>
      <c r="VBN83" s="86"/>
      <c r="VBO83" s="86"/>
      <c r="VBP83" s="86"/>
      <c r="VBQ83" s="86"/>
      <c r="VBR83" s="86"/>
      <c r="VBS83" s="86"/>
      <c r="VBT83" s="86"/>
      <c r="VBU83" s="86"/>
      <c r="VBV83" s="86"/>
      <c r="VBW83" s="86"/>
      <c r="VBX83" s="86"/>
      <c r="VBY83" s="86"/>
      <c r="VBZ83" s="86"/>
      <c r="VCA83" s="86"/>
      <c r="VCB83" s="86"/>
      <c r="VCC83" s="86"/>
      <c r="VCD83" s="86"/>
      <c r="VCE83" s="86"/>
      <c r="VCF83" s="86"/>
      <c r="VCG83" s="86"/>
      <c r="VCH83" s="86"/>
      <c r="VCI83" s="86"/>
      <c r="VCJ83" s="86"/>
      <c r="VCK83" s="86"/>
      <c r="VCL83" s="86"/>
      <c r="VCM83" s="86"/>
      <c r="VCN83" s="86"/>
      <c r="VCO83" s="86"/>
      <c r="VCP83" s="86"/>
      <c r="VCQ83" s="86"/>
      <c r="VCR83" s="86"/>
      <c r="VCS83" s="86"/>
      <c r="VCT83" s="86"/>
      <c r="VCU83" s="86"/>
      <c r="VCV83" s="86"/>
      <c r="VCW83" s="86"/>
      <c r="VCX83" s="86"/>
      <c r="VCY83" s="86"/>
      <c r="VCZ83" s="86"/>
      <c r="VDA83" s="86"/>
      <c r="VDB83" s="86"/>
      <c r="VDC83" s="86"/>
      <c r="VDD83" s="86"/>
      <c r="VDE83" s="86"/>
      <c r="VDF83" s="86"/>
      <c r="VDG83" s="86"/>
      <c r="VDH83" s="86"/>
      <c r="VDI83" s="86"/>
      <c r="VDJ83" s="86"/>
      <c r="VDK83" s="86"/>
      <c r="VDL83" s="86"/>
      <c r="VDM83" s="86"/>
      <c r="VDN83" s="86"/>
      <c r="VDO83" s="86"/>
      <c r="VDP83" s="86"/>
      <c r="VDQ83" s="86"/>
      <c r="VDR83" s="86"/>
      <c r="VDS83" s="86"/>
      <c r="VDT83" s="86"/>
      <c r="VDU83" s="86"/>
      <c r="VDV83" s="86"/>
      <c r="VDW83" s="86"/>
      <c r="VDX83" s="86"/>
      <c r="VDY83" s="86"/>
      <c r="VDZ83" s="86"/>
      <c r="VEA83" s="86"/>
      <c r="VEB83" s="86"/>
      <c r="VEC83" s="86"/>
      <c r="VED83" s="86"/>
      <c r="VEE83" s="86"/>
      <c r="VEF83" s="86"/>
      <c r="VEG83" s="86"/>
      <c r="VEH83" s="86"/>
      <c r="VEI83" s="86"/>
      <c r="VEJ83" s="86"/>
      <c r="VEK83" s="86"/>
      <c r="VEL83" s="86"/>
      <c r="VEM83" s="86"/>
      <c r="VEN83" s="86"/>
      <c r="VEO83" s="86"/>
      <c r="VEP83" s="86"/>
      <c r="VEQ83" s="86"/>
      <c r="VER83" s="86"/>
      <c r="VES83" s="86"/>
      <c r="VET83" s="86"/>
      <c r="VEU83" s="86"/>
      <c r="VEV83" s="86"/>
      <c r="VEW83" s="86"/>
      <c r="VEX83" s="86"/>
      <c r="VEY83" s="86"/>
      <c r="VEZ83" s="86"/>
      <c r="VFA83" s="86"/>
      <c r="VFB83" s="86"/>
      <c r="VFC83" s="86"/>
      <c r="VFD83" s="86"/>
      <c r="VFE83" s="86"/>
      <c r="VFF83" s="86"/>
      <c r="VFG83" s="86"/>
      <c r="VFH83" s="86"/>
      <c r="VFI83" s="86"/>
      <c r="VFJ83" s="86"/>
      <c r="VFK83" s="86"/>
      <c r="VFL83" s="86"/>
      <c r="VFM83" s="86"/>
      <c r="VFN83" s="86"/>
      <c r="VFO83" s="86"/>
      <c r="VFP83" s="86"/>
      <c r="VFQ83" s="86"/>
      <c r="VFR83" s="86"/>
      <c r="VFS83" s="86"/>
      <c r="VFT83" s="86"/>
      <c r="VFU83" s="86"/>
      <c r="VFV83" s="86"/>
      <c r="VFW83" s="86"/>
      <c r="VFX83" s="86"/>
      <c r="VFY83" s="86"/>
      <c r="VFZ83" s="86"/>
      <c r="VGA83" s="86"/>
      <c r="VGB83" s="86"/>
      <c r="VGC83" s="86"/>
      <c r="VGD83" s="86"/>
      <c r="VGE83" s="86"/>
      <c r="VGF83" s="86"/>
      <c r="VGG83" s="86"/>
      <c r="VGH83" s="86"/>
      <c r="VGI83" s="86"/>
      <c r="VGJ83" s="86"/>
      <c r="VGK83" s="86"/>
      <c r="VGL83" s="86"/>
      <c r="VGM83" s="86"/>
      <c r="VGN83" s="86"/>
      <c r="VGO83" s="86"/>
      <c r="VGP83" s="86"/>
      <c r="VGQ83" s="86"/>
      <c r="VGR83" s="86"/>
      <c r="VGS83" s="86"/>
      <c r="VGT83" s="86"/>
      <c r="VGU83" s="86"/>
      <c r="VGV83" s="86"/>
      <c r="VGW83" s="86"/>
      <c r="VGX83" s="86"/>
      <c r="VGY83" s="86"/>
      <c r="VGZ83" s="86"/>
      <c r="VHA83" s="86"/>
      <c r="VHB83" s="86"/>
      <c r="VHC83" s="86"/>
      <c r="VHD83" s="86"/>
      <c r="VHE83" s="86"/>
      <c r="VHF83" s="86"/>
      <c r="VHG83" s="86"/>
      <c r="VHH83" s="86"/>
      <c r="VHI83" s="86"/>
      <c r="VHJ83" s="86"/>
      <c r="VHK83" s="86"/>
      <c r="VHL83" s="86"/>
      <c r="VHM83" s="86"/>
      <c r="VHN83" s="86"/>
      <c r="VHO83" s="86"/>
      <c r="VHP83" s="86"/>
      <c r="VHQ83" s="86"/>
      <c r="VHR83" s="86"/>
      <c r="VHS83" s="86"/>
      <c r="VHT83" s="86"/>
      <c r="VHU83" s="86"/>
      <c r="VHV83" s="86"/>
      <c r="VHW83" s="86"/>
      <c r="VHX83" s="86"/>
      <c r="VHY83" s="86"/>
      <c r="VHZ83" s="86"/>
      <c r="VIA83" s="86"/>
      <c r="VIB83" s="86"/>
      <c r="VIC83" s="86"/>
      <c r="VID83" s="86"/>
      <c r="VIE83" s="86"/>
      <c r="VIF83" s="86"/>
      <c r="VIG83" s="86"/>
      <c r="VIH83" s="86"/>
      <c r="VII83" s="86"/>
      <c r="VIJ83" s="86"/>
      <c r="VIK83" s="86"/>
      <c r="VIL83" s="86"/>
      <c r="VIM83" s="86"/>
      <c r="VIN83" s="86"/>
      <c r="VIO83" s="86"/>
      <c r="VIP83" s="86"/>
      <c r="VIQ83" s="86"/>
      <c r="VIR83" s="86"/>
      <c r="VIS83" s="86"/>
      <c r="VIT83" s="86"/>
      <c r="VIU83" s="86"/>
      <c r="VIV83" s="86"/>
      <c r="VIW83" s="86"/>
      <c r="VIX83" s="86"/>
      <c r="VIY83" s="86"/>
      <c r="VIZ83" s="86"/>
      <c r="VJA83" s="86"/>
      <c r="VJB83" s="86"/>
      <c r="VJC83" s="86"/>
      <c r="VJD83" s="86"/>
      <c r="VJE83" s="86"/>
      <c r="VJF83" s="86"/>
      <c r="VJG83" s="86"/>
      <c r="VJH83" s="86"/>
      <c r="VJI83" s="86"/>
      <c r="VJJ83" s="86"/>
      <c r="VJK83" s="86"/>
      <c r="VJL83" s="86"/>
      <c r="VJM83" s="86"/>
      <c r="VJN83" s="86"/>
      <c r="VJO83" s="86"/>
      <c r="VJP83" s="86"/>
      <c r="VJQ83" s="86"/>
      <c r="VJR83" s="86"/>
      <c r="VJS83" s="86"/>
      <c r="VJT83" s="86"/>
      <c r="VJU83" s="86"/>
      <c r="VJV83" s="86"/>
      <c r="VJW83" s="86"/>
      <c r="VJX83" s="86"/>
      <c r="VJY83" s="86"/>
      <c r="VJZ83" s="86"/>
      <c r="VKA83" s="86"/>
      <c r="VKB83" s="86"/>
      <c r="VKC83" s="86"/>
      <c r="VKD83" s="86"/>
      <c r="VKE83" s="86"/>
      <c r="VKF83" s="86"/>
      <c r="VKG83" s="86"/>
      <c r="VKH83" s="86"/>
      <c r="VKI83" s="86"/>
      <c r="VKJ83" s="86"/>
      <c r="VKK83" s="86"/>
      <c r="VKL83" s="86"/>
      <c r="VKM83" s="86"/>
      <c r="VKN83" s="86"/>
      <c r="VKO83" s="86"/>
      <c r="VKP83" s="86"/>
      <c r="VKQ83" s="86"/>
      <c r="VKR83" s="86"/>
      <c r="VKS83" s="86"/>
      <c r="VKT83" s="86"/>
      <c r="VKU83" s="86"/>
      <c r="VKV83" s="86"/>
      <c r="VKW83" s="86"/>
      <c r="VKX83" s="86"/>
      <c r="VKY83" s="86"/>
      <c r="VKZ83" s="86"/>
      <c r="VLA83" s="86"/>
      <c r="VLB83" s="86"/>
      <c r="VLC83" s="86"/>
      <c r="VLD83" s="86"/>
      <c r="VLE83" s="86"/>
      <c r="VLF83" s="86"/>
      <c r="VLG83" s="86"/>
      <c r="VLH83" s="86"/>
      <c r="VLI83" s="86"/>
      <c r="VLJ83" s="86"/>
      <c r="VLK83" s="86"/>
      <c r="VLL83" s="86"/>
      <c r="VLM83" s="86"/>
      <c r="VLN83" s="86"/>
      <c r="VLO83" s="86"/>
      <c r="VLP83" s="86"/>
      <c r="VLQ83" s="86"/>
      <c r="VLR83" s="86"/>
      <c r="VLS83" s="86"/>
      <c r="VLT83" s="86"/>
      <c r="VLU83" s="86"/>
      <c r="VLV83" s="86"/>
      <c r="VLW83" s="86"/>
      <c r="VLX83" s="86"/>
      <c r="VLY83" s="86"/>
      <c r="VLZ83" s="86"/>
      <c r="VMA83" s="86"/>
      <c r="VMB83" s="86"/>
      <c r="VMC83" s="86"/>
      <c r="VMD83" s="86"/>
      <c r="VME83" s="86"/>
      <c r="VMF83" s="86"/>
      <c r="VMG83" s="86"/>
      <c r="VMH83" s="86"/>
      <c r="VMI83" s="86"/>
      <c r="VMJ83" s="86"/>
      <c r="VMK83" s="86"/>
      <c r="VML83" s="86"/>
      <c r="VMM83" s="86"/>
      <c r="VMN83" s="86"/>
      <c r="VMO83" s="86"/>
      <c r="VMP83" s="86"/>
      <c r="VMQ83" s="86"/>
      <c r="VMR83" s="86"/>
      <c r="VMS83" s="86"/>
      <c r="VMT83" s="86"/>
      <c r="VMU83" s="86"/>
      <c r="VMV83" s="86"/>
      <c r="VMW83" s="86"/>
      <c r="VMX83" s="86"/>
      <c r="VMY83" s="86"/>
      <c r="VMZ83" s="86"/>
      <c r="VNA83" s="86"/>
      <c r="VNB83" s="86"/>
      <c r="VNC83" s="86"/>
      <c r="VND83" s="86"/>
      <c r="VNE83" s="86"/>
      <c r="VNF83" s="86"/>
      <c r="VNG83" s="86"/>
      <c r="VNH83" s="86"/>
      <c r="VNI83" s="86"/>
      <c r="VNJ83" s="86"/>
      <c r="VNK83" s="86"/>
      <c r="VNL83" s="86"/>
      <c r="VNM83" s="86"/>
      <c r="VNN83" s="86"/>
      <c r="VNO83" s="86"/>
      <c r="VNP83" s="86"/>
      <c r="VNQ83" s="86"/>
      <c r="VNR83" s="86"/>
      <c r="VNS83" s="86"/>
      <c r="VNT83" s="86"/>
      <c r="VNU83" s="86"/>
      <c r="VNV83" s="86"/>
      <c r="VNW83" s="86"/>
      <c r="VNX83" s="86"/>
      <c r="VNY83" s="86"/>
      <c r="VNZ83" s="86"/>
      <c r="VOA83" s="86"/>
      <c r="VOB83" s="86"/>
      <c r="VOC83" s="86"/>
      <c r="VOD83" s="86"/>
      <c r="VOE83" s="86"/>
      <c r="VOF83" s="86"/>
      <c r="VOG83" s="86"/>
      <c r="VOH83" s="86"/>
      <c r="VOI83" s="86"/>
      <c r="VOJ83" s="86"/>
      <c r="VOK83" s="86"/>
      <c r="VOL83" s="86"/>
      <c r="VOM83" s="86"/>
      <c r="VON83" s="86"/>
      <c r="VOO83" s="86"/>
      <c r="VOP83" s="86"/>
      <c r="VOQ83" s="86"/>
      <c r="VOR83" s="86"/>
      <c r="VOS83" s="86"/>
      <c r="VOT83" s="86"/>
      <c r="VOU83" s="86"/>
      <c r="VOV83" s="86"/>
      <c r="VOW83" s="86"/>
      <c r="VOX83" s="86"/>
      <c r="VOY83" s="86"/>
      <c r="VOZ83" s="86"/>
      <c r="VPA83" s="86"/>
      <c r="VPB83" s="86"/>
      <c r="VPC83" s="86"/>
      <c r="VPD83" s="86"/>
      <c r="VPE83" s="86"/>
      <c r="VPF83" s="86"/>
      <c r="VPG83" s="86"/>
      <c r="VPH83" s="86"/>
      <c r="VPI83" s="86"/>
      <c r="VPJ83" s="86"/>
      <c r="VPK83" s="86"/>
      <c r="VPL83" s="86"/>
      <c r="VPM83" s="86"/>
      <c r="VPN83" s="86"/>
      <c r="VPO83" s="86"/>
      <c r="VPP83" s="86"/>
      <c r="VPQ83" s="86"/>
      <c r="VPR83" s="86"/>
      <c r="VPS83" s="86"/>
      <c r="VPT83" s="86"/>
      <c r="VPU83" s="86"/>
      <c r="VPV83" s="86"/>
      <c r="VPW83" s="86"/>
      <c r="VPX83" s="86"/>
      <c r="VPY83" s="86"/>
      <c r="VPZ83" s="86"/>
      <c r="VQA83" s="86"/>
      <c r="VQB83" s="86"/>
      <c r="VQC83" s="86"/>
      <c r="VQD83" s="86"/>
      <c r="VQE83" s="86"/>
      <c r="VQF83" s="86"/>
      <c r="VQG83" s="86"/>
      <c r="VQH83" s="86"/>
      <c r="VQI83" s="86"/>
      <c r="VQJ83" s="86"/>
      <c r="VQK83" s="86"/>
      <c r="VQL83" s="86"/>
      <c r="VQM83" s="86"/>
      <c r="VQN83" s="86"/>
      <c r="VQO83" s="86"/>
      <c r="VQP83" s="86"/>
      <c r="VQQ83" s="86"/>
      <c r="VQR83" s="86"/>
      <c r="VQS83" s="86"/>
      <c r="VQT83" s="86"/>
      <c r="VQU83" s="86"/>
      <c r="VQV83" s="86"/>
      <c r="VQW83" s="86"/>
      <c r="VQX83" s="86"/>
      <c r="VQY83" s="86"/>
      <c r="VQZ83" s="86"/>
      <c r="VRA83" s="86"/>
      <c r="VRB83" s="86"/>
      <c r="VRC83" s="86"/>
      <c r="VRD83" s="86"/>
      <c r="VRE83" s="86"/>
      <c r="VRF83" s="86"/>
      <c r="VRG83" s="86"/>
      <c r="VRH83" s="86"/>
      <c r="VRI83" s="86"/>
      <c r="VRJ83" s="86"/>
      <c r="VRK83" s="86"/>
      <c r="VRL83" s="86"/>
      <c r="VRM83" s="86"/>
      <c r="VRN83" s="86"/>
      <c r="VRO83" s="86"/>
      <c r="VRP83" s="86"/>
      <c r="VRQ83" s="86"/>
      <c r="VRR83" s="86"/>
      <c r="VRS83" s="86"/>
      <c r="VRT83" s="86"/>
      <c r="VRU83" s="86"/>
      <c r="VRV83" s="86"/>
      <c r="VRW83" s="86"/>
      <c r="VRX83" s="86"/>
      <c r="VRY83" s="86"/>
      <c r="VRZ83" s="86"/>
      <c r="VSA83" s="86"/>
      <c r="VSB83" s="86"/>
      <c r="VSC83" s="86"/>
      <c r="VSD83" s="86"/>
      <c r="VSE83" s="86"/>
      <c r="VSF83" s="86"/>
      <c r="VSG83" s="86"/>
      <c r="VSH83" s="86"/>
      <c r="VSI83" s="86"/>
      <c r="VSJ83" s="86"/>
      <c r="VSK83" s="86"/>
      <c r="VSL83" s="86"/>
      <c r="VSM83" s="86"/>
      <c r="VSN83" s="86"/>
      <c r="VSO83" s="86"/>
      <c r="VSP83" s="86"/>
      <c r="VSQ83" s="86"/>
      <c r="VSR83" s="86"/>
      <c r="VSS83" s="86"/>
      <c r="VST83" s="86"/>
      <c r="VSU83" s="86"/>
      <c r="VSV83" s="86"/>
      <c r="VSW83" s="86"/>
      <c r="VSX83" s="86"/>
      <c r="VSY83" s="86"/>
      <c r="VSZ83" s="86"/>
      <c r="VTA83" s="86"/>
      <c r="VTB83" s="86"/>
      <c r="VTC83" s="86"/>
      <c r="VTD83" s="86"/>
      <c r="VTE83" s="86"/>
      <c r="VTF83" s="86"/>
      <c r="VTG83" s="86"/>
      <c r="VTH83" s="86"/>
      <c r="VTI83" s="86"/>
      <c r="VTJ83" s="86"/>
      <c r="VTK83" s="86"/>
      <c r="VTL83" s="86"/>
      <c r="VTM83" s="86"/>
      <c r="VTN83" s="86"/>
      <c r="VTO83" s="86"/>
      <c r="VTP83" s="86"/>
      <c r="VTQ83" s="86"/>
      <c r="VTR83" s="86"/>
      <c r="VTS83" s="86"/>
      <c r="VTT83" s="86"/>
      <c r="VTU83" s="86"/>
      <c r="VTV83" s="86"/>
      <c r="VTW83" s="86"/>
      <c r="VTX83" s="86"/>
      <c r="VTY83" s="86"/>
      <c r="VTZ83" s="86"/>
      <c r="VUA83" s="86"/>
      <c r="VUB83" s="86"/>
      <c r="VUC83" s="86"/>
      <c r="VUD83" s="86"/>
      <c r="VUE83" s="86"/>
      <c r="VUF83" s="86"/>
      <c r="VUG83" s="86"/>
      <c r="VUH83" s="86"/>
      <c r="VUI83" s="86"/>
      <c r="VUJ83" s="86"/>
      <c r="VUK83" s="86"/>
      <c r="VUL83" s="86"/>
      <c r="VUM83" s="86"/>
      <c r="VUN83" s="86"/>
      <c r="VUO83" s="86"/>
      <c r="VUP83" s="86"/>
      <c r="VUQ83" s="86"/>
      <c r="VUR83" s="86"/>
      <c r="VUS83" s="86"/>
      <c r="VUT83" s="86"/>
      <c r="VUU83" s="86"/>
      <c r="VUV83" s="86"/>
      <c r="VUW83" s="86"/>
      <c r="VUX83" s="86"/>
      <c r="VUY83" s="86"/>
      <c r="VUZ83" s="86"/>
      <c r="VVA83" s="86"/>
      <c r="VVB83" s="86"/>
      <c r="VVC83" s="86"/>
      <c r="VVD83" s="86"/>
      <c r="VVE83" s="86"/>
      <c r="VVF83" s="86"/>
      <c r="VVG83" s="86"/>
      <c r="VVH83" s="86"/>
      <c r="VVI83" s="86"/>
      <c r="VVJ83" s="86"/>
      <c r="VVK83" s="86"/>
      <c r="VVL83" s="86"/>
      <c r="VVM83" s="86"/>
      <c r="VVN83" s="86"/>
      <c r="VVO83" s="86"/>
      <c r="VVP83" s="86"/>
      <c r="VVQ83" s="86"/>
      <c r="VVR83" s="86"/>
      <c r="VVS83" s="86"/>
      <c r="VVT83" s="86"/>
      <c r="VVU83" s="86"/>
      <c r="VVV83" s="86"/>
      <c r="VVW83" s="86"/>
      <c r="VVX83" s="86"/>
      <c r="VVY83" s="86"/>
      <c r="VVZ83" s="86"/>
      <c r="VWA83" s="86"/>
      <c r="VWB83" s="86"/>
      <c r="VWC83" s="86"/>
      <c r="VWD83" s="86"/>
      <c r="VWE83" s="86"/>
      <c r="VWF83" s="86"/>
      <c r="VWG83" s="86"/>
      <c r="VWH83" s="86"/>
      <c r="VWI83" s="86"/>
      <c r="VWJ83" s="86"/>
      <c r="VWK83" s="86"/>
      <c r="VWL83" s="86"/>
      <c r="VWM83" s="86"/>
      <c r="VWN83" s="86"/>
      <c r="VWO83" s="86"/>
      <c r="VWP83" s="86"/>
      <c r="VWQ83" s="86"/>
      <c r="VWR83" s="86"/>
      <c r="VWS83" s="86"/>
      <c r="VWT83" s="86"/>
      <c r="VWU83" s="86"/>
      <c r="VWV83" s="86"/>
      <c r="VWW83" s="86"/>
      <c r="VWX83" s="86"/>
      <c r="VWY83" s="86"/>
      <c r="VWZ83" s="86"/>
      <c r="VXA83" s="86"/>
      <c r="VXB83" s="86"/>
      <c r="VXC83" s="86"/>
      <c r="VXD83" s="86"/>
      <c r="VXE83" s="86"/>
      <c r="VXF83" s="86"/>
      <c r="VXG83" s="86"/>
      <c r="VXH83" s="86"/>
      <c r="VXI83" s="86"/>
      <c r="VXJ83" s="86"/>
      <c r="VXK83" s="86"/>
      <c r="VXL83" s="86"/>
      <c r="VXM83" s="86"/>
      <c r="VXN83" s="86"/>
      <c r="VXO83" s="86"/>
      <c r="VXP83" s="86"/>
      <c r="VXQ83" s="86"/>
      <c r="VXR83" s="86"/>
      <c r="VXS83" s="86"/>
      <c r="VXT83" s="86"/>
      <c r="VXU83" s="86"/>
      <c r="VXV83" s="86"/>
      <c r="VXW83" s="86"/>
      <c r="VXX83" s="86"/>
      <c r="VXY83" s="86"/>
      <c r="VXZ83" s="86"/>
      <c r="VYA83" s="86"/>
      <c r="VYB83" s="86"/>
      <c r="VYC83" s="86"/>
      <c r="VYD83" s="86"/>
      <c r="VYE83" s="86"/>
      <c r="VYF83" s="86"/>
      <c r="VYG83" s="86"/>
      <c r="VYH83" s="86"/>
      <c r="VYI83" s="86"/>
      <c r="VYJ83" s="86"/>
      <c r="VYK83" s="86"/>
      <c r="VYL83" s="86"/>
      <c r="VYM83" s="86"/>
      <c r="VYN83" s="86"/>
      <c r="VYO83" s="86"/>
      <c r="VYP83" s="86"/>
      <c r="VYQ83" s="86"/>
      <c r="VYR83" s="86"/>
      <c r="VYS83" s="86"/>
      <c r="VYT83" s="86"/>
      <c r="VYU83" s="86"/>
      <c r="VYV83" s="86"/>
      <c r="VYW83" s="86"/>
      <c r="VYX83" s="86"/>
      <c r="VYY83" s="86"/>
      <c r="VYZ83" s="86"/>
      <c r="VZA83" s="86"/>
      <c r="VZB83" s="86"/>
      <c r="VZC83" s="86"/>
      <c r="VZD83" s="86"/>
      <c r="VZE83" s="86"/>
      <c r="VZF83" s="86"/>
      <c r="VZG83" s="86"/>
      <c r="VZH83" s="86"/>
      <c r="VZI83" s="86"/>
      <c r="VZJ83" s="86"/>
      <c r="VZK83" s="86"/>
      <c r="VZL83" s="86"/>
      <c r="VZM83" s="86"/>
      <c r="VZN83" s="86"/>
      <c r="VZO83" s="86"/>
      <c r="VZP83" s="86"/>
      <c r="VZQ83" s="86"/>
      <c r="VZR83" s="86"/>
      <c r="VZS83" s="86"/>
      <c r="VZT83" s="86"/>
      <c r="VZU83" s="86"/>
      <c r="VZV83" s="86"/>
      <c r="VZW83" s="86"/>
      <c r="VZX83" s="86"/>
      <c r="VZY83" s="86"/>
      <c r="VZZ83" s="86"/>
      <c r="WAA83" s="86"/>
      <c r="WAB83" s="86"/>
      <c r="WAC83" s="86"/>
      <c r="WAD83" s="86"/>
      <c r="WAE83" s="86"/>
      <c r="WAF83" s="86"/>
      <c r="WAG83" s="86"/>
      <c r="WAH83" s="86"/>
      <c r="WAI83" s="86"/>
      <c r="WAJ83" s="86"/>
      <c r="WAK83" s="86"/>
      <c r="WAL83" s="86"/>
      <c r="WAM83" s="86"/>
      <c r="WAN83" s="86"/>
      <c r="WAO83" s="86"/>
      <c r="WAP83" s="86"/>
      <c r="WAQ83" s="86"/>
      <c r="WAR83" s="86"/>
      <c r="WAS83" s="86"/>
      <c r="WAT83" s="86"/>
      <c r="WAU83" s="86"/>
      <c r="WAV83" s="86"/>
      <c r="WAW83" s="86"/>
      <c r="WAX83" s="86"/>
      <c r="WAY83" s="86"/>
      <c r="WAZ83" s="86"/>
      <c r="WBA83" s="86"/>
      <c r="WBB83" s="86"/>
      <c r="WBC83" s="86"/>
      <c r="WBD83" s="86"/>
      <c r="WBE83" s="86"/>
      <c r="WBF83" s="86"/>
      <c r="WBG83" s="86"/>
      <c r="WBH83" s="86"/>
      <c r="WBI83" s="86"/>
      <c r="WBJ83" s="86"/>
      <c r="WBK83" s="86"/>
      <c r="WBL83" s="86"/>
      <c r="WBM83" s="86"/>
      <c r="WBN83" s="86"/>
      <c r="WBO83" s="86"/>
      <c r="WBP83" s="86"/>
      <c r="WBQ83" s="86"/>
      <c r="WBR83" s="86"/>
      <c r="WBS83" s="86"/>
      <c r="WBT83" s="86"/>
      <c r="WBU83" s="86"/>
      <c r="WBV83" s="86"/>
      <c r="WBW83" s="86"/>
      <c r="WBX83" s="86"/>
      <c r="WBY83" s="86"/>
      <c r="WBZ83" s="86"/>
      <c r="WCA83" s="86"/>
      <c r="WCB83" s="86"/>
      <c r="WCC83" s="86"/>
      <c r="WCD83" s="86"/>
      <c r="WCE83" s="86"/>
      <c r="WCF83" s="86"/>
      <c r="WCG83" s="86"/>
      <c r="WCH83" s="86"/>
      <c r="WCI83" s="86"/>
      <c r="WCJ83" s="86"/>
      <c r="WCK83" s="86"/>
      <c r="WCL83" s="86"/>
      <c r="WCM83" s="86"/>
      <c r="WCN83" s="86"/>
      <c r="WCO83" s="86"/>
      <c r="WCP83" s="86"/>
      <c r="WCQ83" s="86"/>
      <c r="WCR83" s="86"/>
      <c r="WCS83" s="86"/>
      <c r="WCT83" s="86"/>
      <c r="WCU83" s="86"/>
      <c r="WCV83" s="86"/>
      <c r="WCW83" s="86"/>
      <c r="WCX83" s="86"/>
      <c r="WCY83" s="86"/>
      <c r="WCZ83" s="86"/>
      <c r="WDA83" s="86"/>
      <c r="WDB83" s="86"/>
      <c r="WDC83" s="86"/>
      <c r="WDD83" s="86"/>
      <c r="WDE83" s="86"/>
      <c r="WDF83" s="86"/>
      <c r="WDG83" s="86"/>
      <c r="WDH83" s="86"/>
      <c r="WDI83" s="86"/>
      <c r="WDJ83" s="86"/>
      <c r="WDK83" s="86"/>
      <c r="WDL83" s="86"/>
      <c r="WDM83" s="86"/>
      <c r="WDN83" s="86"/>
      <c r="WDO83" s="86"/>
      <c r="WDP83" s="86"/>
      <c r="WDQ83" s="86"/>
      <c r="WDR83" s="86"/>
      <c r="WDS83" s="86"/>
      <c r="WDT83" s="86"/>
      <c r="WDU83" s="86"/>
      <c r="WDV83" s="86"/>
      <c r="WDW83" s="86"/>
      <c r="WDX83" s="86"/>
      <c r="WDY83" s="86"/>
      <c r="WDZ83" s="86"/>
      <c r="WEA83" s="86"/>
      <c r="WEB83" s="86"/>
      <c r="WEC83" s="86"/>
      <c r="WED83" s="86"/>
      <c r="WEE83" s="86"/>
      <c r="WEF83" s="86"/>
      <c r="WEG83" s="86"/>
      <c r="WEH83" s="86"/>
      <c r="WEI83" s="86"/>
      <c r="WEJ83" s="86"/>
      <c r="WEK83" s="86"/>
      <c r="WEL83" s="86"/>
      <c r="WEM83" s="86"/>
      <c r="WEN83" s="86"/>
      <c r="WEO83" s="86"/>
      <c r="WEP83" s="86"/>
      <c r="WEQ83" s="86"/>
      <c r="WER83" s="86"/>
      <c r="WES83" s="86"/>
      <c r="WET83" s="86"/>
      <c r="WEU83" s="86"/>
      <c r="WEV83" s="86"/>
      <c r="WEW83" s="86"/>
      <c r="WEX83" s="86"/>
      <c r="WEY83" s="86"/>
      <c r="WEZ83" s="86"/>
      <c r="WFA83" s="86"/>
      <c r="WFB83" s="86"/>
      <c r="WFC83" s="86"/>
      <c r="WFD83" s="86"/>
      <c r="WFE83" s="86"/>
      <c r="WFF83" s="86"/>
      <c r="WFG83" s="86"/>
      <c r="WFH83" s="86"/>
      <c r="WFI83" s="86"/>
      <c r="WFJ83" s="86"/>
      <c r="WFK83" s="86"/>
      <c r="WFL83" s="86"/>
      <c r="WFM83" s="86"/>
      <c r="WFN83" s="86"/>
      <c r="WFO83" s="86"/>
      <c r="WFP83" s="86"/>
      <c r="WFQ83" s="86"/>
      <c r="WFR83" s="86"/>
      <c r="WFS83" s="86"/>
      <c r="WFT83" s="86"/>
      <c r="WFU83" s="86"/>
      <c r="WFV83" s="86"/>
      <c r="WFW83" s="86"/>
      <c r="WFX83" s="86"/>
      <c r="WFY83" s="86"/>
      <c r="WFZ83" s="86"/>
      <c r="WGA83" s="86"/>
      <c r="WGB83" s="86"/>
      <c r="WGC83" s="86"/>
      <c r="WGD83" s="86"/>
      <c r="WGE83" s="86"/>
      <c r="WGF83" s="86"/>
      <c r="WGG83" s="86"/>
      <c r="WGH83" s="86"/>
      <c r="WGI83" s="86"/>
      <c r="WGJ83" s="86"/>
      <c r="WGK83" s="86"/>
      <c r="WGL83" s="86"/>
      <c r="WGM83" s="86"/>
      <c r="WGN83" s="86"/>
      <c r="WGO83" s="86"/>
      <c r="WGP83" s="86"/>
      <c r="WGQ83" s="86"/>
      <c r="WGR83" s="86"/>
      <c r="WGS83" s="86"/>
      <c r="WGT83" s="86"/>
      <c r="WGU83" s="86"/>
      <c r="WGV83" s="86"/>
      <c r="WGW83" s="86"/>
      <c r="WGX83" s="86"/>
      <c r="WGY83" s="86"/>
      <c r="WGZ83" s="86"/>
      <c r="WHA83" s="86"/>
      <c r="WHB83" s="86"/>
      <c r="WHC83" s="86"/>
      <c r="WHD83" s="86"/>
      <c r="WHE83" s="86"/>
      <c r="WHF83" s="86"/>
      <c r="WHG83" s="86"/>
      <c r="WHH83" s="86"/>
      <c r="WHI83" s="86"/>
      <c r="WHJ83" s="86"/>
      <c r="WHK83" s="86"/>
      <c r="WHL83" s="86"/>
      <c r="WHM83" s="86"/>
      <c r="WHN83" s="86"/>
      <c r="WHO83" s="86"/>
      <c r="WHP83" s="86"/>
      <c r="WHQ83" s="86"/>
      <c r="WHR83" s="86"/>
      <c r="WHS83" s="86"/>
      <c r="WHT83" s="86"/>
      <c r="WHU83" s="86"/>
      <c r="WHV83" s="86"/>
      <c r="WHW83" s="86"/>
      <c r="WHX83" s="86"/>
      <c r="WHY83" s="86"/>
      <c r="WHZ83" s="86"/>
      <c r="WIA83" s="86"/>
      <c r="WIB83" s="86"/>
      <c r="WIC83" s="86"/>
      <c r="WID83" s="86"/>
      <c r="WIE83" s="86"/>
      <c r="WIF83" s="86"/>
      <c r="WIG83" s="86"/>
      <c r="WIH83" s="86"/>
      <c r="WII83" s="86"/>
      <c r="WIJ83" s="86"/>
      <c r="WIK83" s="86"/>
      <c r="WIL83" s="86"/>
      <c r="WIM83" s="86"/>
      <c r="WIN83" s="86"/>
      <c r="WIO83" s="86"/>
      <c r="WIP83" s="86"/>
      <c r="WIQ83" s="86"/>
      <c r="WIR83" s="86"/>
      <c r="WIS83" s="86"/>
      <c r="WIT83" s="86"/>
      <c r="WIU83" s="86"/>
      <c r="WIV83" s="86"/>
      <c r="WIW83" s="86"/>
      <c r="WIX83" s="86"/>
      <c r="WIY83" s="86"/>
      <c r="WIZ83" s="86"/>
      <c r="WJA83" s="86"/>
      <c r="WJB83" s="86"/>
      <c r="WJC83" s="86"/>
      <c r="WJD83" s="86"/>
      <c r="WJE83" s="86"/>
      <c r="WJF83" s="86"/>
      <c r="WJG83" s="86"/>
      <c r="WJH83" s="86"/>
      <c r="WJI83" s="86"/>
      <c r="WJJ83" s="86"/>
      <c r="WJK83" s="86"/>
      <c r="WJL83" s="86"/>
      <c r="WJM83" s="86"/>
      <c r="WJN83" s="86"/>
      <c r="WJO83" s="86"/>
      <c r="WJP83" s="86"/>
      <c r="WJQ83" s="86"/>
      <c r="WJR83" s="86"/>
      <c r="WJS83" s="86"/>
      <c r="WJT83" s="86"/>
      <c r="WJU83" s="86"/>
      <c r="WJV83" s="86"/>
      <c r="WJW83" s="86"/>
      <c r="WJX83" s="86"/>
      <c r="WJY83" s="86"/>
      <c r="WJZ83" s="86"/>
      <c r="WKA83" s="86"/>
      <c r="WKB83" s="86"/>
      <c r="WKC83" s="86"/>
      <c r="WKD83" s="86"/>
      <c r="WKE83" s="86"/>
      <c r="WKF83" s="86"/>
      <c r="WKG83" s="86"/>
      <c r="WKH83" s="86"/>
      <c r="WKI83" s="86"/>
      <c r="WKJ83" s="86"/>
      <c r="WKK83" s="86"/>
      <c r="WKL83" s="86"/>
      <c r="WKM83" s="86"/>
      <c r="WKN83" s="86"/>
      <c r="WKO83" s="86"/>
      <c r="WKP83" s="86"/>
      <c r="WKQ83" s="86"/>
      <c r="WKR83" s="86"/>
      <c r="WKS83" s="86"/>
      <c r="WKT83" s="86"/>
      <c r="WKU83" s="86"/>
      <c r="WKV83" s="86"/>
      <c r="WKW83" s="86"/>
      <c r="WKX83" s="86"/>
      <c r="WKY83" s="86"/>
      <c r="WKZ83" s="86"/>
      <c r="WLA83" s="86"/>
      <c r="WLB83" s="86"/>
      <c r="WLC83" s="86"/>
      <c r="WLD83" s="86"/>
      <c r="WLE83" s="86"/>
      <c r="WLF83" s="86"/>
      <c r="WLG83" s="86"/>
      <c r="WLH83" s="86"/>
      <c r="WLI83" s="86"/>
      <c r="WLJ83" s="86"/>
      <c r="WLK83" s="86"/>
      <c r="WLL83" s="86"/>
      <c r="WLM83" s="86"/>
      <c r="WLN83" s="86"/>
      <c r="WLO83" s="86"/>
      <c r="WLP83" s="86"/>
      <c r="WLQ83" s="86"/>
      <c r="WLR83" s="86"/>
      <c r="WLS83" s="86"/>
      <c r="WLT83" s="86"/>
      <c r="WLU83" s="86"/>
      <c r="WLV83" s="86"/>
      <c r="WLW83" s="86"/>
      <c r="WLX83" s="86"/>
      <c r="WLY83" s="86"/>
      <c r="WLZ83" s="86"/>
      <c r="WMA83" s="86"/>
      <c r="WMB83" s="86"/>
      <c r="WMC83" s="86"/>
      <c r="WMD83" s="86"/>
      <c r="WME83" s="86"/>
      <c r="WMF83" s="86"/>
      <c r="WMG83" s="86"/>
      <c r="WMH83" s="86"/>
      <c r="WMI83" s="86"/>
      <c r="WMJ83" s="86"/>
      <c r="WMK83" s="86"/>
      <c r="WML83" s="86"/>
      <c r="WMM83" s="86"/>
      <c r="WMN83" s="86"/>
      <c r="WMO83" s="86"/>
      <c r="WMP83" s="86"/>
      <c r="WMQ83" s="86"/>
      <c r="WMR83" s="86"/>
      <c r="WMS83" s="86"/>
      <c r="WMT83" s="86"/>
      <c r="WMU83" s="86"/>
      <c r="WMV83" s="86"/>
      <c r="WMW83" s="86"/>
      <c r="WMX83" s="86"/>
      <c r="WMY83" s="86"/>
      <c r="WMZ83" s="86"/>
      <c r="WNA83" s="86"/>
      <c r="WNB83" s="86"/>
      <c r="WNC83" s="86"/>
      <c r="WND83" s="86"/>
      <c r="WNE83" s="86"/>
      <c r="WNF83" s="86"/>
      <c r="WNG83" s="86"/>
      <c r="WNH83" s="86"/>
      <c r="WNI83" s="86"/>
      <c r="WNJ83" s="86"/>
      <c r="WNK83" s="86"/>
      <c r="WNL83" s="86"/>
      <c r="WNM83" s="86"/>
      <c r="WNN83" s="86"/>
      <c r="WNO83" s="86"/>
      <c r="WNP83" s="86"/>
      <c r="WNQ83" s="86"/>
      <c r="WNR83" s="86"/>
      <c r="WNS83" s="86"/>
      <c r="WNT83" s="86"/>
      <c r="WNU83" s="86"/>
      <c r="WNV83" s="86"/>
      <c r="WNW83" s="86"/>
      <c r="WNX83" s="86"/>
      <c r="WNY83" s="86"/>
      <c r="WNZ83" s="86"/>
      <c r="WOA83" s="86"/>
      <c r="WOB83" s="86"/>
      <c r="WOC83" s="86"/>
      <c r="WOD83" s="86"/>
      <c r="WOE83" s="86"/>
      <c r="WOF83" s="86"/>
      <c r="WOG83" s="86"/>
      <c r="WOH83" s="86"/>
      <c r="WOI83" s="86"/>
      <c r="WOJ83" s="86"/>
      <c r="WOK83" s="86"/>
      <c r="WOL83" s="86"/>
      <c r="WOM83" s="86"/>
      <c r="WON83" s="86"/>
      <c r="WOO83" s="86"/>
      <c r="WOP83" s="86"/>
      <c r="WOQ83" s="86"/>
      <c r="WOR83" s="86"/>
      <c r="WOS83" s="86"/>
      <c r="WOT83" s="86"/>
      <c r="WOU83" s="86"/>
      <c r="WOV83" s="86"/>
      <c r="WOW83" s="86"/>
      <c r="WOX83" s="86"/>
      <c r="WOY83" s="86"/>
      <c r="WOZ83" s="86"/>
      <c r="WPA83" s="86"/>
      <c r="WPB83" s="86"/>
      <c r="WPC83" s="86"/>
      <c r="WPD83" s="86"/>
      <c r="WPE83" s="86"/>
      <c r="WPF83" s="86"/>
      <c r="WPG83" s="86"/>
      <c r="WPH83" s="86"/>
      <c r="WPI83" s="86"/>
      <c r="WPJ83" s="86"/>
      <c r="WPK83" s="86"/>
      <c r="WPL83" s="86"/>
      <c r="WPM83" s="86"/>
      <c r="WPN83" s="86"/>
      <c r="WPO83" s="86"/>
      <c r="WPP83" s="86"/>
      <c r="WPQ83" s="86"/>
      <c r="WPR83" s="86"/>
      <c r="WPS83" s="86"/>
      <c r="WPT83" s="86"/>
      <c r="WPU83" s="86"/>
      <c r="WPV83" s="86"/>
      <c r="WPW83" s="86"/>
      <c r="WPX83" s="86"/>
      <c r="WPY83" s="86"/>
      <c r="WPZ83" s="86"/>
      <c r="WQA83" s="86"/>
      <c r="WQB83" s="86"/>
      <c r="WQC83" s="86"/>
      <c r="WQD83" s="86"/>
      <c r="WQE83" s="86"/>
      <c r="WQF83" s="86"/>
      <c r="WQG83" s="86"/>
      <c r="WQH83" s="86"/>
      <c r="WQI83" s="86"/>
      <c r="WQJ83" s="86"/>
      <c r="WQK83" s="86"/>
      <c r="WQL83" s="86"/>
      <c r="WQM83" s="86"/>
      <c r="WQN83" s="86"/>
      <c r="WQO83" s="86"/>
      <c r="WQP83" s="86"/>
      <c r="WQQ83" s="86"/>
      <c r="WQR83" s="86"/>
      <c r="WQS83" s="86"/>
      <c r="WQT83" s="86"/>
      <c r="WQU83" s="86"/>
      <c r="WQV83" s="86"/>
      <c r="WQW83" s="86"/>
      <c r="WQX83" s="86"/>
      <c r="WQY83" s="86"/>
      <c r="WQZ83" s="86"/>
      <c r="WRA83" s="86"/>
      <c r="WRB83" s="86"/>
      <c r="WRC83" s="86"/>
      <c r="WRD83" s="86"/>
      <c r="WRE83" s="86"/>
      <c r="WRF83" s="86"/>
      <c r="WRG83" s="86"/>
      <c r="WRH83" s="86"/>
      <c r="WRI83" s="86"/>
      <c r="WRJ83" s="86"/>
      <c r="WRK83" s="86"/>
      <c r="WRL83" s="86"/>
      <c r="WRM83" s="86"/>
      <c r="WRN83" s="86"/>
      <c r="WRO83" s="86"/>
      <c r="WRP83" s="86"/>
      <c r="WRQ83" s="86"/>
      <c r="WRR83" s="86"/>
      <c r="WRS83" s="86"/>
      <c r="WRT83" s="86"/>
      <c r="WRU83" s="86"/>
      <c r="WRV83" s="86"/>
      <c r="WRW83" s="86"/>
      <c r="WRX83" s="86"/>
      <c r="WRY83" s="86"/>
      <c r="WRZ83" s="86"/>
      <c r="WSA83" s="86"/>
      <c r="WSB83" s="86"/>
      <c r="WSC83" s="86"/>
      <c r="WSD83" s="86"/>
      <c r="WSE83" s="86"/>
      <c r="WSF83" s="86"/>
      <c r="WSG83" s="86"/>
      <c r="WSH83" s="86"/>
      <c r="WSI83" s="86"/>
      <c r="WSJ83" s="86"/>
      <c r="WSK83" s="86"/>
      <c r="WSL83" s="86"/>
      <c r="WSM83" s="86"/>
      <c r="WSN83" s="86"/>
      <c r="WSO83" s="86"/>
      <c r="WSP83" s="86"/>
      <c r="WSQ83" s="86"/>
      <c r="WSR83" s="86"/>
      <c r="WSS83" s="86"/>
      <c r="WST83" s="86"/>
      <c r="WSU83" s="86"/>
      <c r="WSV83" s="86"/>
      <c r="WSW83" s="86"/>
      <c r="WSX83" s="86"/>
      <c r="WSY83" s="86"/>
      <c r="WSZ83" s="86"/>
      <c r="WTA83" s="86"/>
      <c r="WTB83" s="86"/>
      <c r="WTC83" s="86"/>
      <c r="WTD83" s="86"/>
      <c r="WTE83" s="86"/>
      <c r="WTF83" s="86"/>
      <c r="WTG83" s="86"/>
      <c r="WTH83" s="86"/>
      <c r="WTI83" s="86"/>
      <c r="WTJ83" s="86"/>
      <c r="WTK83" s="86"/>
      <c r="WTL83" s="86"/>
      <c r="WTM83" s="86"/>
      <c r="WTN83" s="86"/>
      <c r="WTO83" s="86"/>
      <c r="WTP83" s="86"/>
      <c r="WTQ83" s="86"/>
      <c r="WTR83" s="86"/>
      <c r="WTS83" s="86"/>
      <c r="WTT83" s="86"/>
      <c r="WTU83" s="86"/>
      <c r="WTV83" s="86"/>
      <c r="WTW83" s="86"/>
      <c r="WTX83" s="86"/>
      <c r="WTY83" s="86"/>
      <c r="WTZ83" s="86"/>
      <c r="WUA83" s="86"/>
      <c r="WUB83" s="86"/>
      <c r="WUC83" s="86"/>
      <c r="WUD83" s="86"/>
      <c r="WUE83" s="86"/>
      <c r="WUF83" s="86"/>
      <c r="WUG83" s="86"/>
      <c r="WUH83" s="86"/>
      <c r="WUI83" s="86"/>
      <c r="WUJ83" s="86"/>
      <c r="WUK83" s="86"/>
      <c r="WUL83" s="86"/>
      <c r="WUM83" s="86"/>
      <c r="WUN83" s="86"/>
      <c r="WUO83" s="86"/>
      <c r="WUP83" s="86"/>
      <c r="WUQ83" s="86"/>
      <c r="WUR83" s="86"/>
      <c r="WUS83" s="86"/>
      <c r="WUT83" s="86"/>
      <c r="WUU83" s="86"/>
      <c r="WUV83" s="86"/>
      <c r="WUW83" s="86"/>
      <c r="WUX83" s="86"/>
      <c r="WUY83" s="86"/>
      <c r="WUZ83" s="86"/>
      <c r="WVA83" s="86"/>
      <c r="WVB83" s="86"/>
      <c r="WVC83" s="86"/>
      <c r="WVD83" s="86"/>
      <c r="WVE83" s="86"/>
      <c r="WVF83" s="86"/>
      <c r="WVG83" s="86"/>
      <c r="WVH83" s="86"/>
      <c r="WVI83" s="86"/>
      <c r="WVJ83" s="86"/>
      <c r="WVK83" s="86"/>
      <c r="WVL83" s="86"/>
      <c r="WVM83" s="86"/>
      <c r="WVN83" s="86"/>
      <c r="WVO83" s="86"/>
      <c r="WVP83" s="86"/>
      <c r="WVQ83" s="86"/>
      <c r="WVR83" s="86"/>
      <c r="WVS83" s="86"/>
      <c r="WVT83" s="86"/>
      <c r="WVU83" s="86"/>
      <c r="WVV83" s="86"/>
      <c r="WVW83" s="86"/>
      <c r="WVX83" s="86"/>
      <c r="WVY83" s="86"/>
      <c r="WVZ83" s="86"/>
      <c r="WWA83" s="86"/>
      <c r="WWB83" s="86"/>
      <c r="WWC83" s="86"/>
      <c r="WWD83" s="86"/>
      <c r="WWE83" s="86"/>
      <c r="WWF83" s="86"/>
      <c r="WWG83" s="86"/>
      <c r="WWH83" s="86"/>
      <c r="WWI83" s="86"/>
      <c r="WWJ83" s="86"/>
      <c r="WWK83" s="86"/>
      <c r="WWL83" s="86"/>
      <c r="WWM83" s="86"/>
      <c r="WWN83" s="86"/>
      <c r="WWO83" s="86"/>
      <c r="WWP83" s="86"/>
      <c r="WWQ83" s="86"/>
      <c r="WWR83" s="86"/>
      <c r="WWS83" s="86"/>
      <c r="WWT83" s="86"/>
      <c r="WWU83" s="86"/>
      <c r="WWV83" s="86"/>
      <c r="WWW83" s="86"/>
      <c r="WWX83" s="86"/>
      <c r="WWY83" s="86"/>
      <c r="WWZ83" s="86"/>
      <c r="WXA83" s="86"/>
      <c r="WXB83" s="86"/>
      <c r="WXC83" s="86"/>
      <c r="WXD83" s="86"/>
      <c r="WXE83" s="86"/>
      <c r="WXF83" s="86"/>
      <c r="WXG83" s="86"/>
      <c r="WXH83" s="86"/>
      <c r="WXI83" s="86"/>
      <c r="WXJ83" s="86"/>
      <c r="WXK83" s="86"/>
      <c r="WXL83" s="86"/>
      <c r="WXM83" s="86"/>
      <c r="WXN83" s="86"/>
      <c r="WXO83" s="86"/>
      <c r="WXP83" s="86"/>
      <c r="WXQ83" s="86"/>
      <c r="WXR83" s="86"/>
      <c r="WXS83" s="86"/>
      <c r="WXT83" s="86"/>
      <c r="WXU83" s="86"/>
      <c r="WXV83" s="86"/>
      <c r="WXW83" s="86"/>
      <c r="WXX83" s="86"/>
      <c r="WXY83" s="86"/>
      <c r="WXZ83" s="86"/>
      <c r="WYA83" s="86"/>
      <c r="WYB83" s="86"/>
      <c r="WYC83" s="86"/>
      <c r="WYD83" s="86"/>
      <c r="WYE83" s="86"/>
      <c r="WYF83" s="86"/>
      <c r="WYG83" s="86"/>
      <c r="WYH83" s="86"/>
      <c r="WYI83" s="86"/>
      <c r="WYJ83" s="86"/>
      <c r="WYK83" s="86"/>
      <c r="WYL83" s="86"/>
      <c r="WYM83" s="86"/>
      <c r="WYN83" s="86"/>
      <c r="WYO83" s="86"/>
      <c r="WYP83" s="86"/>
      <c r="WYQ83" s="86"/>
      <c r="WYR83" s="86"/>
      <c r="WYS83" s="86"/>
      <c r="WYT83" s="86"/>
      <c r="WYU83" s="86"/>
      <c r="WYV83" s="86"/>
      <c r="WYW83" s="86"/>
      <c r="WYX83" s="86"/>
      <c r="WYY83" s="86"/>
      <c r="WYZ83" s="86"/>
      <c r="WZA83" s="86"/>
      <c r="WZB83" s="86"/>
      <c r="WZC83" s="86"/>
      <c r="WZD83" s="86"/>
      <c r="WZE83" s="86"/>
      <c r="WZF83" s="86"/>
      <c r="WZG83" s="86"/>
      <c r="WZH83" s="86"/>
      <c r="WZI83" s="86"/>
      <c r="WZJ83" s="86"/>
      <c r="WZK83" s="86"/>
      <c r="WZL83" s="86"/>
      <c r="WZM83" s="86"/>
      <c r="WZN83" s="86"/>
      <c r="WZO83" s="86"/>
      <c r="WZP83" s="86"/>
      <c r="WZQ83" s="86"/>
      <c r="WZR83" s="86"/>
      <c r="WZS83" s="86"/>
      <c r="WZT83" s="86"/>
      <c r="WZU83" s="86"/>
      <c r="WZV83" s="86"/>
      <c r="WZW83" s="86"/>
      <c r="WZX83" s="86"/>
      <c r="WZY83" s="86"/>
      <c r="WZZ83" s="86"/>
      <c r="XAA83" s="86"/>
      <c r="XAB83" s="86"/>
      <c r="XAC83" s="86"/>
      <c r="XAD83" s="86"/>
      <c r="XAE83" s="86"/>
      <c r="XAF83" s="86"/>
      <c r="XAG83" s="86"/>
      <c r="XAH83" s="86"/>
      <c r="XAI83" s="86"/>
      <c r="XAJ83" s="86"/>
      <c r="XAK83" s="86"/>
      <c r="XAL83" s="86"/>
      <c r="XAM83" s="86"/>
      <c r="XAN83" s="86"/>
      <c r="XAO83" s="86"/>
      <c r="XAP83" s="86"/>
      <c r="XAQ83" s="86"/>
      <c r="XAR83" s="86"/>
      <c r="XAS83" s="86"/>
      <c r="XAT83" s="86"/>
      <c r="XAU83" s="86"/>
      <c r="XAV83" s="86"/>
      <c r="XAW83" s="86"/>
      <c r="XAX83" s="86"/>
      <c r="XAY83" s="86"/>
      <c r="XAZ83" s="86"/>
      <c r="XBA83" s="86"/>
      <c r="XBB83" s="86"/>
      <c r="XBC83" s="86"/>
      <c r="XBD83" s="86"/>
      <c r="XBE83" s="86"/>
      <c r="XBF83" s="86"/>
      <c r="XBG83" s="86"/>
      <c r="XBH83" s="86"/>
      <c r="XBI83" s="86"/>
      <c r="XBJ83" s="86"/>
      <c r="XBK83" s="86"/>
      <c r="XBL83" s="86"/>
      <c r="XBM83" s="86"/>
      <c r="XBN83" s="86"/>
      <c r="XBO83" s="86"/>
      <c r="XBP83" s="86"/>
      <c r="XBQ83" s="86"/>
      <c r="XBR83" s="86"/>
      <c r="XBS83" s="86"/>
      <c r="XBT83" s="86"/>
      <c r="XBU83" s="86"/>
      <c r="XBV83" s="86"/>
      <c r="XBW83" s="86"/>
      <c r="XBX83" s="86"/>
      <c r="XBY83" s="86"/>
      <c r="XBZ83" s="86"/>
      <c r="XCA83" s="86"/>
      <c r="XCB83" s="86"/>
      <c r="XCC83" s="86"/>
      <c r="XCD83" s="86"/>
      <c r="XCE83" s="86"/>
      <c r="XCF83" s="86"/>
      <c r="XCG83" s="86"/>
      <c r="XCH83" s="86"/>
      <c r="XCI83" s="86"/>
      <c r="XCJ83" s="86"/>
      <c r="XCK83" s="86"/>
      <c r="XCL83" s="86"/>
      <c r="XCM83" s="86"/>
      <c r="XCN83" s="86"/>
      <c r="XCO83" s="86"/>
      <c r="XCP83" s="86"/>
      <c r="XCQ83" s="86"/>
      <c r="XCR83" s="86"/>
      <c r="XCS83" s="86"/>
      <c r="XCT83" s="86"/>
      <c r="XCU83" s="86"/>
      <c r="XCV83" s="86"/>
      <c r="XCW83" s="86"/>
      <c r="XCX83" s="86"/>
      <c r="XCY83" s="86"/>
      <c r="XCZ83" s="86"/>
      <c r="XDA83" s="86"/>
      <c r="XDB83" s="86"/>
      <c r="XDC83" s="86"/>
      <c r="XDD83" s="86"/>
      <c r="XDE83" s="86"/>
      <c r="XDF83" s="86"/>
      <c r="XDG83" s="86"/>
      <c r="XDH83" s="86"/>
      <c r="XDI83" s="86"/>
      <c r="XDJ83" s="86"/>
      <c r="XDK83" s="86"/>
      <c r="XDL83" s="86"/>
      <c r="XDM83" s="86"/>
      <c r="XDN83" s="86"/>
      <c r="XDO83" s="86"/>
      <c r="XDP83" s="86"/>
      <c r="XDQ83" s="86"/>
      <c r="XDR83" s="86"/>
      <c r="XDS83" s="86"/>
      <c r="XDT83" s="86"/>
      <c r="XDU83" s="86"/>
      <c r="XDV83" s="86"/>
      <c r="XDW83" s="86"/>
      <c r="XDX83" s="86"/>
      <c r="XDY83" s="86"/>
      <c r="XDZ83" s="86"/>
      <c r="XEA83" s="86"/>
      <c r="XEB83" s="86"/>
      <c r="XEC83" s="86"/>
      <c r="XED83" s="86"/>
      <c r="XEE83" s="86"/>
      <c r="XEF83" s="86"/>
      <c r="XEG83" s="86"/>
      <c r="XEH83" s="86"/>
      <c r="XEI83" s="86"/>
      <c r="XEJ83" s="86"/>
      <c r="XEK83" s="86"/>
      <c r="XEL83" s="86"/>
      <c r="XEM83" s="86"/>
      <c r="XEN83" s="86"/>
      <c r="XEO83" s="86"/>
      <c r="XEP83" s="86"/>
      <c r="XEQ83" s="86"/>
      <c r="XER83" s="86"/>
      <c r="XES83" s="86"/>
      <c r="XET83" s="86"/>
      <c r="XEU83" s="86"/>
      <c r="XEV83" s="86"/>
      <c r="XEW83" s="86"/>
      <c r="XEX83" s="86"/>
      <c r="XEY83" s="86"/>
      <c r="XEZ83" s="86"/>
      <c r="XFA83" s="86"/>
      <c r="XFB83" s="86"/>
      <c r="XFC83" s="86"/>
    </row>
    <row r="84" spans="1:16383" ht="84">
      <c r="A84" s="61" t="s">
        <v>44</v>
      </c>
      <c r="B84" s="31" t="s">
        <v>187</v>
      </c>
      <c r="C84" s="62" t="s">
        <v>138</v>
      </c>
      <c r="D84" s="66" t="s">
        <v>27</v>
      </c>
      <c r="E84" s="66">
        <v>43465</v>
      </c>
      <c r="F84" s="72" t="s">
        <v>27</v>
      </c>
      <c r="G84" s="73" t="s">
        <v>27</v>
      </c>
      <c r="H84" s="72" t="s">
        <v>27</v>
      </c>
      <c r="I84" s="67" t="s">
        <v>27</v>
      </c>
      <c r="J84" s="67" t="s">
        <v>27</v>
      </c>
      <c r="K84" s="67" t="s">
        <v>27</v>
      </c>
      <c r="L84" s="85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16383" ht="84">
      <c r="A85" s="61" t="s">
        <v>143</v>
      </c>
      <c r="B85" s="60" t="s">
        <v>188</v>
      </c>
      <c r="C85" s="25" t="s">
        <v>138</v>
      </c>
      <c r="D85" s="35" t="s">
        <v>139</v>
      </c>
      <c r="E85" s="35" t="s">
        <v>140</v>
      </c>
      <c r="F85" s="40">
        <v>0</v>
      </c>
      <c r="G85" s="59">
        <v>0</v>
      </c>
      <c r="H85" s="40">
        <v>0</v>
      </c>
      <c r="I85" s="18">
        <v>0</v>
      </c>
      <c r="J85" s="18">
        <v>0</v>
      </c>
      <c r="K85" s="18">
        <v>0</v>
      </c>
      <c r="L85" s="63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16383" ht="84">
      <c r="A86" s="61" t="s">
        <v>189</v>
      </c>
      <c r="B86" s="60" t="s">
        <v>191</v>
      </c>
      <c r="C86" s="25" t="s">
        <v>138</v>
      </c>
      <c r="D86" s="35" t="s">
        <v>139</v>
      </c>
      <c r="E86" s="35" t="s">
        <v>140</v>
      </c>
      <c r="F86" s="40">
        <v>0</v>
      </c>
      <c r="G86" s="59">
        <v>0</v>
      </c>
      <c r="H86" s="40">
        <v>0</v>
      </c>
      <c r="I86" s="18">
        <v>0</v>
      </c>
      <c r="J86" s="18">
        <v>0</v>
      </c>
      <c r="K86" s="18">
        <v>0</v>
      </c>
      <c r="L86" s="63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16383" ht="84">
      <c r="A87" s="61" t="s">
        <v>190</v>
      </c>
      <c r="B87" s="60" t="s">
        <v>192</v>
      </c>
      <c r="C87" s="25" t="s">
        <v>138</v>
      </c>
      <c r="D87" s="35" t="s">
        <v>139</v>
      </c>
      <c r="E87" s="35" t="s">
        <v>140</v>
      </c>
      <c r="F87" s="40">
        <v>0</v>
      </c>
      <c r="G87" s="59">
        <v>0</v>
      </c>
      <c r="H87" s="40">
        <v>0</v>
      </c>
      <c r="I87" s="18">
        <v>0</v>
      </c>
      <c r="J87" s="18">
        <v>0</v>
      </c>
      <c r="K87" s="18">
        <v>0</v>
      </c>
      <c r="L87" s="63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16383" ht="84">
      <c r="A88" s="61" t="s">
        <v>52</v>
      </c>
      <c r="B88" s="31" t="s">
        <v>193</v>
      </c>
      <c r="C88" s="62" t="s">
        <v>138</v>
      </c>
      <c r="D88" s="66" t="s">
        <v>27</v>
      </c>
      <c r="E88" s="66">
        <v>43465</v>
      </c>
      <c r="F88" s="72" t="s">
        <v>27</v>
      </c>
      <c r="G88" s="73" t="s">
        <v>27</v>
      </c>
      <c r="H88" s="72" t="s">
        <v>27</v>
      </c>
      <c r="I88" s="67" t="s">
        <v>27</v>
      </c>
      <c r="J88" s="67" t="s">
        <v>27</v>
      </c>
      <c r="K88" s="67" t="s">
        <v>27</v>
      </c>
      <c r="L88" s="63"/>
    </row>
    <row r="89" spans="1:16383">
      <c r="A89" s="61"/>
      <c r="B89" s="31" t="s">
        <v>12</v>
      </c>
      <c r="C89" s="25" t="s">
        <v>27</v>
      </c>
      <c r="D89" s="35" t="s">
        <v>27</v>
      </c>
      <c r="E89" s="32" t="s">
        <v>27</v>
      </c>
      <c r="F89" s="21">
        <f>SUM(F85,F81,F77,F73,F69)</f>
        <v>1000000</v>
      </c>
      <c r="G89" s="21">
        <f t="shared" ref="G89:K89" si="11">SUM(G85,G81,G77,G73,G69)</f>
        <v>0</v>
      </c>
      <c r="H89" s="21">
        <f t="shared" si="11"/>
        <v>7170400</v>
      </c>
      <c r="I89" s="21">
        <f t="shared" si="11"/>
        <v>0</v>
      </c>
      <c r="J89" s="21">
        <f t="shared" si="11"/>
        <v>1489608</v>
      </c>
      <c r="K89" s="21">
        <f t="shared" si="11"/>
        <v>0</v>
      </c>
      <c r="L89" s="63"/>
    </row>
    <row r="90" spans="1:16383">
      <c r="A90" s="269" t="s">
        <v>219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1"/>
    </row>
    <row r="91" spans="1:16383" ht="96">
      <c r="A91" s="61" t="s">
        <v>55</v>
      </c>
      <c r="B91" s="60" t="s">
        <v>144</v>
      </c>
      <c r="C91" s="25" t="s">
        <v>145</v>
      </c>
      <c r="D91" s="35" t="s">
        <v>139</v>
      </c>
      <c r="E91" s="35" t="s">
        <v>140</v>
      </c>
      <c r="F91" s="40">
        <v>0</v>
      </c>
      <c r="G91" s="59">
        <v>0</v>
      </c>
      <c r="H91" s="40">
        <v>0</v>
      </c>
      <c r="I91" s="18">
        <v>0</v>
      </c>
      <c r="J91" s="18">
        <v>0</v>
      </c>
      <c r="K91" s="18">
        <v>0</v>
      </c>
      <c r="L91" s="63"/>
    </row>
    <row r="92" spans="1:16383" ht="96">
      <c r="A92" s="61" t="s">
        <v>58</v>
      </c>
      <c r="B92" s="60" t="s">
        <v>194</v>
      </c>
      <c r="C92" s="25" t="s">
        <v>145</v>
      </c>
      <c r="D92" s="35" t="s">
        <v>139</v>
      </c>
      <c r="E92" s="35" t="s">
        <v>140</v>
      </c>
      <c r="F92" s="40">
        <v>0</v>
      </c>
      <c r="G92" s="59">
        <v>0</v>
      </c>
      <c r="H92" s="40">
        <v>0</v>
      </c>
      <c r="I92" s="18">
        <v>0</v>
      </c>
      <c r="J92" s="18">
        <v>0</v>
      </c>
      <c r="K92" s="18">
        <v>0</v>
      </c>
      <c r="L92" s="63"/>
    </row>
    <row r="93" spans="1:16383" ht="96">
      <c r="A93" s="61" t="s">
        <v>61</v>
      </c>
      <c r="B93" s="60" t="s">
        <v>195</v>
      </c>
      <c r="C93" s="25" t="s">
        <v>145</v>
      </c>
      <c r="D93" s="35" t="s">
        <v>139</v>
      </c>
      <c r="E93" s="35" t="s">
        <v>140</v>
      </c>
      <c r="F93" s="40">
        <v>0</v>
      </c>
      <c r="G93" s="59">
        <v>0</v>
      </c>
      <c r="H93" s="40">
        <v>0</v>
      </c>
      <c r="I93" s="18">
        <v>0</v>
      </c>
      <c r="J93" s="18">
        <v>0</v>
      </c>
      <c r="K93" s="18">
        <v>0</v>
      </c>
      <c r="L93" s="63"/>
    </row>
    <row r="94" spans="1:16383" ht="96">
      <c r="A94" s="61" t="s">
        <v>66</v>
      </c>
      <c r="B94" s="31" t="s">
        <v>196</v>
      </c>
      <c r="C94" s="62" t="s">
        <v>145</v>
      </c>
      <c r="D94" s="66" t="s">
        <v>27</v>
      </c>
      <c r="E94" s="66">
        <v>43465</v>
      </c>
      <c r="F94" s="72" t="s">
        <v>27</v>
      </c>
      <c r="G94" s="73" t="s">
        <v>27</v>
      </c>
      <c r="H94" s="72" t="s">
        <v>27</v>
      </c>
      <c r="I94" s="67" t="s">
        <v>27</v>
      </c>
      <c r="J94" s="67" t="s">
        <v>27</v>
      </c>
      <c r="K94" s="67" t="s">
        <v>27</v>
      </c>
      <c r="L94" s="85"/>
    </row>
    <row r="95" spans="1:16383" ht="96">
      <c r="A95" s="61" t="s">
        <v>70</v>
      </c>
      <c r="B95" s="60" t="s">
        <v>146</v>
      </c>
      <c r="C95" s="25" t="s">
        <v>145</v>
      </c>
      <c r="D95" s="35" t="s">
        <v>139</v>
      </c>
      <c r="E95" s="35" t="s">
        <v>140</v>
      </c>
      <c r="F95" s="40">
        <v>0</v>
      </c>
      <c r="G95" s="59">
        <v>0</v>
      </c>
      <c r="H95" s="40">
        <v>0</v>
      </c>
      <c r="I95" s="18">
        <v>0</v>
      </c>
      <c r="J95" s="18">
        <v>0</v>
      </c>
      <c r="K95" s="18">
        <v>0</v>
      </c>
      <c r="L95" s="63"/>
    </row>
    <row r="96" spans="1:16383" ht="96">
      <c r="A96" s="61" t="s">
        <v>72</v>
      </c>
      <c r="B96" s="60" t="s">
        <v>197</v>
      </c>
      <c r="C96" s="25" t="s">
        <v>145</v>
      </c>
      <c r="D96" s="35" t="s">
        <v>139</v>
      </c>
      <c r="E96" s="35" t="s">
        <v>140</v>
      </c>
      <c r="F96" s="40">
        <v>0</v>
      </c>
      <c r="G96" s="59">
        <v>0</v>
      </c>
      <c r="H96" s="40">
        <v>0</v>
      </c>
      <c r="I96" s="18">
        <v>0</v>
      </c>
      <c r="J96" s="18">
        <v>0</v>
      </c>
      <c r="K96" s="18">
        <v>0</v>
      </c>
      <c r="L96" s="63"/>
    </row>
    <row r="97" spans="1:12" ht="96">
      <c r="A97" s="61" t="s">
        <v>74</v>
      </c>
      <c r="B97" s="60" t="s">
        <v>198</v>
      </c>
      <c r="C97" s="25" t="s">
        <v>145</v>
      </c>
      <c r="D97" s="35" t="s">
        <v>139</v>
      </c>
      <c r="E97" s="35" t="s">
        <v>140</v>
      </c>
      <c r="F97" s="40">
        <v>0</v>
      </c>
      <c r="G97" s="59">
        <v>0</v>
      </c>
      <c r="H97" s="40">
        <v>0</v>
      </c>
      <c r="I97" s="18">
        <v>0</v>
      </c>
      <c r="J97" s="18">
        <v>0</v>
      </c>
      <c r="K97" s="18">
        <v>0</v>
      </c>
      <c r="L97" s="63"/>
    </row>
    <row r="98" spans="1:12" ht="96">
      <c r="A98" s="61" t="s">
        <v>68</v>
      </c>
      <c r="B98" s="31" t="s">
        <v>199</v>
      </c>
      <c r="C98" s="62" t="s">
        <v>145</v>
      </c>
      <c r="D98" s="72" t="s">
        <v>27</v>
      </c>
      <c r="E98" s="66" t="s">
        <v>140</v>
      </c>
      <c r="F98" s="72" t="s">
        <v>27</v>
      </c>
      <c r="G98" s="73" t="s">
        <v>27</v>
      </c>
      <c r="H98" s="72" t="s">
        <v>27</v>
      </c>
      <c r="I98" s="67" t="s">
        <v>27</v>
      </c>
      <c r="J98" s="67" t="s">
        <v>27</v>
      </c>
      <c r="K98" s="67" t="s">
        <v>27</v>
      </c>
      <c r="L98" s="63"/>
    </row>
    <row r="99" spans="1:12" ht="48">
      <c r="A99" s="61" t="s">
        <v>78</v>
      </c>
      <c r="B99" s="60" t="s">
        <v>203</v>
      </c>
      <c r="C99" s="25" t="s">
        <v>147</v>
      </c>
      <c r="D99" s="35" t="s">
        <v>139</v>
      </c>
      <c r="E99" s="35">
        <v>43465</v>
      </c>
      <c r="F99" s="40">
        <v>0</v>
      </c>
      <c r="G99" s="59">
        <v>0</v>
      </c>
      <c r="H99" s="40">
        <v>0</v>
      </c>
      <c r="I99" s="18">
        <v>0</v>
      </c>
      <c r="J99" s="18">
        <v>0</v>
      </c>
      <c r="K99" s="18">
        <v>0</v>
      </c>
      <c r="L99" s="63"/>
    </row>
    <row r="100" spans="1:12" ht="48">
      <c r="A100" s="61" t="s">
        <v>80</v>
      </c>
      <c r="B100" s="60" t="s">
        <v>200</v>
      </c>
      <c r="C100" s="25" t="s">
        <v>147</v>
      </c>
      <c r="D100" s="35" t="s">
        <v>139</v>
      </c>
      <c r="E100" s="35">
        <v>43465</v>
      </c>
      <c r="F100" s="40">
        <v>0</v>
      </c>
      <c r="G100" s="59">
        <v>0</v>
      </c>
      <c r="H100" s="40">
        <v>0</v>
      </c>
      <c r="I100" s="18">
        <v>0</v>
      </c>
      <c r="J100" s="18">
        <v>0</v>
      </c>
      <c r="K100" s="18">
        <v>0</v>
      </c>
      <c r="L100" s="63"/>
    </row>
    <row r="101" spans="1:12" ht="48">
      <c r="A101" s="61" t="s">
        <v>82</v>
      </c>
      <c r="B101" s="60" t="s">
        <v>201</v>
      </c>
      <c r="C101" s="25" t="s">
        <v>147</v>
      </c>
      <c r="D101" s="35" t="s">
        <v>139</v>
      </c>
      <c r="E101" s="35">
        <v>43465</v>
      </c>
      <c r="F101" s="40">
        <v>0</v>
      </c>
      <c r="G101" s="59">
        <v>0</v>
      </c>
      <c r="H101" s="40">
        <v>0</v>
      </c>
      <c r="I101" s="18">
        <v>0</v>
      </c>
      <c r="J101" s="18">
        <v>0</v>
      </c>
      <c r="K101" s="18">
        <v>0</v>
      </c>
      <c r="L101" s="63"/>
    </row>
    <row r="102" spans="1:12" ht="63.75" customHeight="1">
      <c r="A102" s="61" t="s">
        <v>76</v>
      </c>
      <c r="B102" s="31" t="s">
        <v>202</v>
      </c>
      <c r="C102" s="62" t="s">
        <v>147</v>
      </c>
      <c r="D102" s="66" t="s">
        <v>27</v>
      </c>
      <c r="E102" s="66">
        <v>43435</v>
      </c>
      <c r="F102" s="72" t="s">
        <v>27</v>
      </c>
      <c r="G102" s="73" t="s">
        <v>27</v>
      </c>
      <c r="H102" s="72" t="s">
        <v>27</v>
      </c>
      <c r="I102" s="67" t="s">
        <v>27</v>
      </c>
      <c r="J102" s="67" t="s">
        <v>27</v>
      </c>
      <c r="K102" s="67" t="s">
        <v>27</v>
      </c>
      <c r="L102" s="85"/>
    </row>
    <row r="103" spans="1:12" ht="84">
      <c r="A103" s="61" t="s">
        <v>88</v>
      </c>
      <c r="B103" s="60" t="s">
        <v>148</v>
      </c>
      <c r="C103" s="25" t="s">
        <v>138</v>
      </c>
      <c r="D103" s="35" t="s">
        <v>139</v>
      </c>
      <c r="E103" s="35" t="s">
        <v>140</v>
      </c>
      <c r="F103" s="40">
        <v>0</v>
      </c>
      <c r="G103" s="59">
        <v>0</v>
      </c>
      <c r="H103" s="40">
        <v>0</v>
      </c>
      <c r="I103" s="18">
        <v>0</v>
      </c>
      <c r="J103" s="18">
        <v>0</v>
      </c>
      <c r="K103" s="18">
        <v>0</v>
      </c>
      <c r="L103" s="63"/>
    </row>
    <row r="104" spans="1:12" ht="84">
      <c r="A104" s="61" t="s">
        <v>90</v>
      </c>
      <c r="B104" s="60" t="s">
        <v>204</v>
      </c>
      <c r="C104" s="25" t="s">
        <v>138</v>
      </c>
      <c r="D104" s="35" t="s">
        <v>139</v>
      </c>
      <c r="E104" s="35" t="s">
        <v>140</v>
      </c>
      <c r="F104" s="40">
        <v>0</v>
      </c>
      <c r="G104" s="59">
        <v>0</v>
      </c>
      <c r="H104" s="40">
        <v>0</v>
      </c>
      <c r="I104" s="18">
        <v>0</v>
      </c>
      <c r="J104" s="18">
        <v>0</v>
      </c>
      <c r="K104" s="18">
        <v>0</v>
      </c>
      <c r="L104" s="63"/>
    </row>
    <row r="105" spans="1:12" ht="84">
      <c r="A105" s="61" t="s">
        <v>92</v>
      </c>
      <c r="B105" s="60" t="s">
        <v>205</v>
      </c>
      <c r="C105" s="25" t="s">
        <v>138</v>
      </c>
      <c r="D105" s="35" t="s">
        <v>139</v>
      </c>
      <c r="E105" s="35" t="s">
        <v>140</v>
      </c>
      <c r="F105" s="40">
        <v>0</v>
      </c>
      <c r="G105" s="59">
        <v>0</v>
      </c>
      <c r="H105" s="40">
        <v>0</v>
      </c>
      <c r="I105" s="18">
        <v>0</v>
      </c>
      <c r="J105" s="18">
        <v>0</v>
      </c>
      <c r="K105" s="18">
        <v>0</v>
      </c>
      <c r="L105" s="63"/>
    </row>
    <row r="106" spans="1:12" ht="84">
      <c r="A106" s="61" t="s">
        <v>86</v>
      </c>
      <c r="B106" s="31" t="s">
        <v>206</v>
      </c>
      <c r="C106" s="62" t="s">
        <v>138</v>
      </c>
      <c r="D106" s="66" t="s">
        <v>27</v>
      </c>
      <c r="E106" s="66">
        <v>43465</v>
      </c>
      <c r="F106" s="72" t="s">
        <v>27</v>
      </c>
      <c r="G106" s="73" t="s">
        <v>27</v>
      </c>
      <c r="H106" s="72" t="s">
        <v>27</v>
      </c>
      <c r="I106" s="67" t="s">
        <v>27</v>
      </c>
      <c r="J106" s="67" t="s">
        <v>27</v>
      </c>
      <c r="K106" s="67" t="s">
        <v>27</v>
      </c>
      <c r="L106" s="63"/>
    </row>
    <row r="107" spans="1:12" ht="96">
      <c r="A107" s="61" t="s">
        <v>149</v>
      </c>
      <c r="B107" s="60" t="s">
        <v>150</v>
      </c>
      <c r="C107" s="25" t="s">
        <v>145</v>
      </c>
      <c r="D107" s="35" t="s">
        <v>139</v>
      </c>
      <c r="E107" s="35" t="s">
        <v>140</v>
      </c>
      <c r="F107" s="40">
        <v>0</v>
      </c>
      <c r="G107" s="59">
        <v>0</v>
      </c>
      <c r="H107" s="40">
        <v>0</v>
      </c>
      <c r="I107" s="18">
        <v>0</v>
      </c>
      <c r="J107" s="18">
        <v>0</v>
      </c>
      <c r="K107" s="18">
        <v>0</v>
      </c>
      <c r="L107" s="63"/>
    </row>
    <row r="108" spans="1:12" ht="96">
      <c r="A108" s="61" t="s">
        <v>207</v>
      </c>
      <c r="B108" s="60" t="s">
        <v>209</v>
      </c>
      <c r="C108" s="25" t="s">
        <v>145</v>
      </c>
      <c r="D108" s="35" t="s">
        <v>139</v>
      </c>
      <c r="E108" s="35" t="s">
        <v>140</v>
      </c>
      <c r="F108" s="40">
        <v>0</v>
      </c>
      <c r="G108" s="59">
        <v>0</v>
      </c>
      <c r="H108" s="40">
        <v>0</v>
      </c>
      <c r="I108" s="18">
        <v>0</v>
      </c>
      <c r="J108" s="18">
        <v>0</v>
      </c>
      <c r="K108" s="18">
        <v>0</v>
      </c>
      <c r="L108" s="63"/>
    </row>
    <row r="109" spans="1:12" ht="96">
      <c r="A109" s="61" t="s">
        <v>208</v>
      </c>
      <c r="B109" s="60" t="s">
        <v>210</v>
      </c>
      <c r="C109" s="25" t="s">
        <v>145</v>
      </c>
      <c r="D109" s="35" t="s">
        <v>139</v>
      </c>
      <c r="E109" s="35" t="s">
        <v>140</v>
      </c>
      <c r="F109" s="40">
        <v>0</v>
      </c>
      <c r="G109" s="59">
        <v>0</v>
      </c>
      <c r="H109" s="40">
        <v>0</v>
      </c>
      <c r="I109" s="18">
        <v>0</v>
      </c>
      <c r="J109" s="18">
        <v>0</v>
      </c>
      <c r="K109" s="18">
        <v>0</v>
      </c>
      <c r="L109" s="63"/>
    </row>
    <row r="110" spans="1:12" ht="96">
      <c r="A110" s="61" t="s">
        <v>94</v>
      </c>
      <c r="B110" s="31" t="s">
        <v>211</v>
      </c>
      <c r="C110" s="62" t="s">
        <v>145</v>
      </c>
      <c r="D110" s="66" t="s">
        <v>27</v>
      </c>
      <c r="E110" s="66">
        <v>43465</v>
      </c>
      <c r="F110" s="72" t="s">
        <v>27</v>
      </c>
      <c r="G110" s="73" t="s">
        <v>27</v>
      </c>
      <c r="H110" s="72" t="s">
        <v>27</v>
      </c>
      <c r="I110" s="67" t="s">
        <v>27</v>
      </c>
      <c r="J110" s="67" t="s">
        <v>27</v>
      </c>
      <c r="K110" s="67" t="s">
        <v>27</v>
      </c>
      <c r="L110" s="63"/>
    </row>
    <row r="111" spans="1:12" ht="96">
      <c r="A111" s="61" t="s">
        <v>212</v>
      </c>
      <c r="B111" s="60" t="s">
        <v>152</v>
      </c>
      <c r="C111" s="25" t="s">
        <v>145</v>
      </c>
      <c r="D111" s="35" t="s">
        <v>139</v>
      </c>
      <c r="E111" s="35" t="s">
        <v>140</v>
      </c>
      <c r="F111" s="40">
        <v>0</v>
      </c>
      <c r="G111" s="59">
        <v>0</v>
      </c>
      <c r="H111" s="40">
        <v>0</v>
      </c>
      <c r="I111" s="18">
        <v>0</v>
      </c>
      <c r="J111" s="18">
        <v>0</v>
      </c>
      <c r="K111" s="18">
        <v>0</v>
      </c>
      <c r="L111" s="63"/>
    </row>
    <row r="112" spans="1:12" ht="96">
      <c r="A112" s="61" t="s">
        <v>213</v>
      </c>
      <c r="B112" s="60" t="s">
        <v>215</v>
      </c>
      <c r="C112" s="25" t="s">
        <v>145</v>
      </c>
      <c r="D112" s="35" t="s">
        <v>139</v>
      </c>
      <c r="E112" s="35" t="s">
        <v>140</v>
      </c>
      <c r="F112" s="40">
        <v>0</v>
      </c>
      <c r="G112" s="59">
        <v>0</v>
      </c>
      <c r="H112" s="40">
        <v>0</v>
      </c>
      <c r="I112" s="18">
        <v>0</v>
      </c>
      <c r="J112" s="18">
        <v>0</v>
      </c>
      <c r="K112" s="18">
        <v>0</v>
      </c>
      <c r="L112" s="63"/>
    </row>
    <row r="113" spans="1:12" ht="96">
      <c r="A113" s="61" t="s">
        <v>214</v>
      </c>
      <c r="B113" s="60" t="s">
        <v>216</v>
      </c>
      <c r="C113" s="25" t="s">
        <v>145</v>
      </c>
      <c r="D113" s="35" t="s">
        <v>139</v>
      </c>
      <c r="E113" s="35" t="s">
        <v>140</v>
      </c>
      <c r="F113" s="40">
        <v>0</v>
      </c>
      <c r="G113" s="59">
        <v>0</v>
      </c>
      <c r="H113" s="40">
        <v>0</v>
      </c>
      <c r="I113" s="18">
        <v>0</v>
      </c>
      <c r="J113" s="18">
        <v>0</v>
      </c>
      <c r="K113" s="18">
        <v>0</v>
      </c>
      <c r="L113" s="63"/>
    </row>
    <row r="114" spans="1:12" ht="96">
      <c r="A114" s="61" t="s">
        <v>96</v>
      </c>
      <c r="B114" s="31" t="s">
        <v>217</v>
      </c>
      <c r="C114" s="62" t="s">
        <v>145</v>
      </c>
      <c r="D114" s="66" t="s">
        <v>27</v>
      </c>
      <c r="E114" s="66">
        <v>43465</v>
      </c>
      <c r="F114" s="72" t="s">
        <v>27</v>
      </c>
      <c r="G114" s="73" t="s">
        <v>27</v>
      </c>
      <c r="H114" s="72" t="s">
        <v>27</v>
      </c>
      <c r="I114" s="67" t="s">
        <v>27</v>
      </c>
      <c r="J114" s="67" t="s">
        <v>27</v>
      </c>
      <c r="K114" s="67" t="s">
        <v>27</v>
      </c>
      <c r="L114" s="63"/>
    </row>
    <row r="115" spans="1:12">
      <c r="A115" s="61"/>
      <c r="B115" s="31" t="s">
        <v>13</v>
      </c>
      <c r="C115" s="25" t="s">
        <v>27</v>
      </c>
      <c r="D115" s="35" t="s">
        <v>27</v>
      </c>
      <c r="E115" s="32" t="s">
        <v>27</v>
      </c>
      <c r="F115" s="21">
        <f>SUM(F111,F107,F103,F99,F95)</f>
        <v>0</v>
      </c>
      <c r="G115" s="21">
        <f t="shared" ref="G115:K115" si="12">SUM(G111,G107,G103,G99,G95)</f>
        <v>0</v>
      </c>
      <c r="H115" s="21">
        <f t="shared" si="12"/>
        <v>0</v>
      </c>
      <c r="I115" s="21">
        <f t="shared" si="12"/>
        <v>0</v>
      </c>
      <c r="J115" s="21">
        <f t="shared" si="12"/>
        <v>0</v>
      </c>
      <c r="K115" s="21">
        <f t="shared" si="12"/>
        <v>0</v>
      </c>
      <c r="L115" s="63"/>
    </row>
    <row r="116" spans="1:12">
      <c r="A116" s="269" t="s">
        <v>218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1"/>
    </row>
    <row r="117" spans="1:12" ht="96">
      <c r="A117" s="61" t="s">
        <v>99</v>
      </c>
      <c r="B117" s="60" t="s">
        <v>153</v>
      </c>
      <c r="C117" s="25" t="s">
        <v>145</v>
      </c>
      <c r="D117" s="25" t="s">
        <v>139</v>
      </c>
      <c r="E117" s="25" t="s">
        <v>140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60"/>
    </row>
    <row r="118" spans="1:12" ht="96">
      <c r="A118" s="61" t="s">
        <v>102</v>
      </c>
      <c r="B118" s="60" t="s">
        <v>220</v>
      </c>
      <c r="C118" s="25" t="s">
        <v>145</v>
      </c>
      <c r="D118" s="25" t="s">
        <v>139</v>
      </c>
      <c r="E118" s="25" t="s">
        <v>140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60"/>
    </row>
    <row r="119" spans="1:12" ht="96">
      <c r="A119" s="61" t="s">
        <v>104</v>
      </c>
      <c r="B119" s="60" t="s">
        <v>221</v>
      </c>
      <c r="C119" s="25" t="s">
        <v>145</v>
      </c>
      <c r="D119" s="25" t="s">
        <v>139</v>
      </c>
      <c r="E119" s="25" t="s">
        <v>140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60"/>
    </row>
    <row r="120" spans="1:12" ht="96">
      <c r="A120" s="61" t="s">
        <v>106</v>
      </c>
      <c r="B120" s="31" t="s">
        <v>222</v>
      </c>
      <c r="C120" s="62" t="s">
        <v>145</v>
      </c>
      <c r="D120" s="62" t="s">
        <v>27</v>
      </c>
      <c r="E120" s="89">
        <v>43465</v>
      </c>
      <c r="F120" s="88" t="s">
        <v>27</v>
      </c>
      <c r="G120" s="88" t="s">
        <v>27</v>
      </c>
      <c r="H120" s="88" t="s">
        <v>27</v>
      </c>
      <c r="I120" s="88" t="s">
        <v>27</v>
      </c>
      <c r="J120" s="88" t="s">
        <v>27</v>
      </c>
      <c r="K120" s="88" t="s">
        <v>27</v>
      </c>
      <c r="L120" s="31"/>
    </row>
    <row r="121" spans="1:12" ht="96">
      <c r="A121" s="61" t="s">
        <v>108</v>
      </c>
      <c r="B121" s="60" t="s">
        <v>154</v>
      </c>
      <c r="C121" s="25" t="s">
        <v>145</v>
      </c>
      <c r="D121" s="25" t="s">
        <v>139</v>
      </c>
      <c r="E121" s="25" t="s">
        <v>140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60"/>
    </row>
    <row r="122" spans="1:12" ht="96">
      <c r="A122" s="61" t="s">
        <v>111</v>
      </c>
      <c r="B122" s="60" t="s">
        <v>223</v>
      </c>
      <c r="C122" s="25" t="s">
        <v>145</v>
      </c>
      <c r="D122" s="25" t="s">
        <v>139</v>
      </c>
      <c r="E122" s="25" t="s">
        <v>140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60"/>
    </row>
    <row r="123" spans="1:12" ht="96">
      <c r="A123" s="61" t="s">
        <v>113</v>
      </c>
      <c r="B123" s="60" t="s">
        <v>224</v>
      </c>
      <c r="C123" s="25" t="s">
        <v>145</v>
      </c>
      <c r="D123" s="25" t="s">
        <v>139</v>
      </c>
      <c r="E123" s="25" t="s">
        <v>140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60"/>
    </row>
    <row r="124" spans="1:12" ht="96">
      <c r="A124" s="61" t="s">
        <v>115</v>
      </c>
      <c r="B124" s="31" t="s">
        <v>225</v>
      </c>
      <c r="C124" s="62" t="s">
        <v>145</v>
      </c>
      <c r="D124" s="62" t="s">
        <v>27</v>
      </c>
      <c r="E124" s="89">
        <v>43465</v>
      </c>
      <c r="F124" s="88" t="s">
        <v>27</v>
      </c>
      <c r="G124" s="88" t="s">
        <v>27</v>
      </c>
      <c r="H124" s="88" t="s">
        <v>27</v>
      </c>
      <c r="I124" s="88" t="s">
        <v>27</v>
      </c>
      <c r="J124" s="88" t="s">
        <v>27</v>
      </c>
      <c r="K124" s="88" t="s">
        <v>27</v>
      </c>
      <c r="L124" s="60"/>
    </row>
    <row r="125" spans="1:12">
      <c r="A125" s="61"/>
      <c r="B125" s="31" t="s">
        <v>133</v>
      </c>
      <c r="C125" s="25" t="s">
        <v>27</v>
      </c>
      <c r="D125" s="35" t="s">
        <v>27</v>
      </c>
      <c r="E125" s="32" t="s">
        <v>27</v>
      </c>
      <c r="F125" s="21">
        <f>SUM(F121,F117,F113,F109,F105)</f>
        <v>0</v>
      </c>
      <c r="G125" s="21">
        <f t="shared" ref="G125:K125" si="13">SUM(G121,G117,G113,G109,G105)</f>
        <v>0</v>
      </c>
      <c r="H125" s="21">
        <f t="shared" si="13"/>
        <v>0</v>
      </c>
      <c r="I125" s="21">
        <f t="shared" si="13"/>
        <v>0</v>
      </c>
      <c r="J125" s="21">
        <f t="shared" si="13"/>
        <v>0</v>
      </c>
      <c r="K125" s="21">
        <f t="shared" si="13"/>
        <v>0</v>
      </c>
      <c r="L125" s="63"/>
    </row>
    <row r="126" spans="1:12">
      <c r="A126" s="269" t="s">
        <v>226</v>
      </c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1"/>
    </row>
    <row r="127" spans="1:12" ht="48">
      <c r="A127" s="61" t="s">
        <v>155</v>
      </c>
      <c r="B127" s="60" t="s">
        <v>156</v>
      </c>
      <c r="C127" s="25" t="s">
        <v>157</v>
      </c>
      <c r="D127" s="25" t="s">
        <v>139</v>
      </c>
      <c r="E127" s="25" t="s">
        <v>140</v>
      </c>
      <c r="F127" s="21">
        <v>308320.84000000003</v>
      </c>
      <c r="G127" s="21">
        <v>307582.21000000002</v>
      </c>
      <c r="H127" s="21">
        <v>0</v>
      </c>
      <c r="I127" s="21">
        <v>0</v>
      </c>
      <c r="J127" s="21">
        <v>0</v>
      </c>
      <c r="K127" s="21">
        <v>0</v>
      </c>
      <c r="L127" s="61"/>
    </row>
    <row r="128" spans="1:12" ht="48">
      <c r="A128" s="61" t="s">
        <v>227</v>
      </c>
      <c r="B128" s="60" t="s">
        <v>229</v>
      </c>
      <c r="C128" s="25" t="s">
        <v>157</v>
      </c>
      <c r="D128" s="25" t="s">
        <v>139</v>
      </c>
      <c r="E128" s="25" t="s">
        <v>140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61"/>
    </row>
    <row r="129" spans="1:12" ht="48">
      <c r="A129" s="61" t="s">
        <v>228</v>
      </c>
      <c r="B129" s="60" t="s">
        <v>230</v>
      </c>
      <c r="C129" s="25" t="s">
        <v>157</v>
      </c>
      <c r="D129" s="25" t="s">
        <v>139</v>
      </c>
      <c r="E129" s="25" t="s">
        <v>140</v>
      </c>
      <c r="F129" s="21">
        <v>308320.84000000003</v>
      </c>
      <c r="G129" s="21">
        <v>307582.21000000002</v>
      </c>
      <c r="H129" s="21">
        <v>0</v>
      </c>
      <c r="I129" s="21">
        <v>0</v>
      </c>
      <c r="J129" s="21">
        <v>0</v>
      </c>
      <c r="K129" s="21">
        <v>0</v>
      </c>
      <c r="L129" s="61"/>
    </row>
    <row r="130" spans="1:12" ht="48">
      <c r="A130" s="61" t="s">
        <v>232</v>
      </c>
      <c r="B130" s="60" t="s">
        <v>233</v>
      </c>
      <c r="C130" s="25" t="s">
        <v>157</v>
      </c>
      <c r="D130" s="25" t="s">
        <v>139</v>
      </c>
      <c r="E130" s="25" t="s">
        <v>140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61"/>
    </row>
    <row r="131" spans="1:12" ht="48">
      <c r="A131" s="61" t="s">
        <v>123</v>
      </c>
      <c r="B131" s="31" t="s">
        <v>231</v>
      </c>
      <c r="C131" s="62" t="s">
        <v>157</v>
      </c>
      <c r="D131" s="62" t="s">
        <v>27</v>
      </c>
      <c r="E131" s="89">
        <v>43465</v>
      </c>
      <c r="F131" s="88" t="s">
        <v>27</v>
      </c>
      <c r="G131" s="88" t="s">
        <v>27</v>
      </c>
      <c r="H131" s="88" t="s">
        <v>27</v>
      </c>
      <c r="I131" s="88" t="s">
        <v>27</v>
      </c>
      <c r="J131" s="88" t="s">
        <v>27</v>
      </c>
      <c r="K131" s="88" t="s">
        <v>27</v>
      </c>
      <c r="L131" s="61"/>
    </row>
    <row r="132" spans="1:12" ht="96">
      <c r="A132" s="61" t="s">
        <v>158</v>
      </c>
      <c r="B132" s="60" t="s">
        <v>159</v>
      </c>
      <c r="C132" s="25" t="s">
        <v>145</v>
      </c>
      <c r="D132" s="25" t="s">
        <v>139</v>
      </c>
      <c r="E132" s="25" t="s">
        <v>140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61"/>
    </row>
    <row r="133" spans="1:12" ht="96">
      <c r="A133" s="61" t="s">
        <v>234</v>
      </c>
      <c r="B133" s="60" t="s">
        <v>236</v>
      </c>
      <c r="C133" s="25" t="s">
        <v>145</v>
      </c>
      <c r="D133" s="25" t="s">
        <v>139</v>
      </c>
      <c r="E133" s="25" t="s">
        <v>140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61"/>
    </row>
    <row r="134" spans="1:12" ht="96">
      <c r="A134" s="61" t="s">
        <v>235</v>
      </c>
      <c r="B134" s="60" t="s">
        <v>237</v>
      </c>
      <c r="C134" s="25" t="s">
        <v>145</v>
      </c>
      <c r="D134" s="25" t="s">
        <v>139</v>
      </c>
      <c r="E134" s="25" t="s">
        <v>140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61"/>
    </row>
    <row r="135" spans="1:12" ht="96">
      <c r="A135" s="61" t="s">
        <v>131</v>
      </c>
      <c r="B135" s="31" t="s">
        <v>238</v>
      </c>
      <c r="C135" s="62" t="s">
        <v>145</v>
      </c>
      <c r="D135" s="62" t="s">
        <v>27</v>
      </c>
      <c r="E135" s="89">
        <v>43465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61"/>
    </row>
    <row r="136" spans="1:12" ht="96">
      <c r="A136" s="61" t="s">
        <v>160</v>
      </c>
      <c r="B136" s="60" t="s">
        <v>161</v>
      </c>
      <c r="C136" s="25" t="s">
        <v>145</v>
      </c>
      <c r="D136" s="32">
        <v>43101</v>
      </c>
      <c r="E136" s="25" t="s">
        <v>140</v>
      </c>
      <c r="F136" s="21">
        <v>0</v>
      </c>
      <c r="G136" s="21">
        <v>0</v>
      </c>
      <c r="H136" s="21">
        <v>1276630</v>
      </c>
      <c r="I136" s="21">
        <v>0</v>
      </c>
      <c r="J136" s="21">
        <v>0</v>
      </c>
      <c r="K136" s="21">
        <v>0</v>
      </c>
      <c r="L136" s="61"/>
    </row>
    <row r="137" spans="1:12" ht="96">
      <c r="A137" s="61" t="s">
        <v>239</v>
      </c>
      <c r="B137" s="60" t="s">
        <v>241</v>
      </c>
      <c r="C137" s="25" t="s">
        <v>145</v>
      </c>
      <c r="D137" s="32">
        <v>43101</v>
      </c>
      <c r="E137" s="25" t="s">
        <v>140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61"/>
    </row>
    <row r="138" spans="1:12" ht="96">
      <c r="A138" s="61" t="s">
        <v>240</v>
      </c>
      <c r="B138" s="60" t="s">
        <v>242</v>
      </c>
      <c r="C138" s="25" t="s">
        <v>145</v>
      </c>
      <c r="D138" s="32">
        <v>43101</v>
      </c>
      <c r="E138" s="25" t="s">
        <v>140</v>
      </c>
      <c r="F138" s="21">
        <v>0</v>
      </c>
      <c r="G138" s="21">
        <v>0</v>
      </c>
      <c r="H138" s="21">
        <v>1276630</v>
      </c>
      <c r="I138" s="21">
        <v>0</v>
      </c>
      <c r="J138" s="21">
        <v>0</v>
      </c>
      <c r="K138" s="21">
        <v>0</v>
      </c>
      <c r="L138" s="61"/>
    </row>
    <row r="139" spans="1:12" ht="96">
      <c r="A139" s="61" t="s">
        <v>243</v>
      </c>
      <c r="B139" s="31" t="s">
        <v>244</v>
      </c>
      <c r="C139" s="62" t="s">
        <v>145</v>
      </c>
      <c r="D139" s="62" t="s">
        <v>27</v>
      </c>
      <c r="E139" s="89">
        <v>43465</v>
      </c>
      <c r="F139" s="88" t="s">
        <v>27</v>
      </c>
      <c r="G139" s="88" t="s">
        <v>27</v>
      </c>
      <c r="H139" s="88" t="s">
        <v>27</v>
      </c>
      <c r="I139" s="88" t="s">
        <v>27</v>
      </c>
      <c r="J139" s="88" t="s">
        <v>27</v>
      </c>
      <c r="K139" s="88" t="s">
        <v>27</v>
      </c>
      <c r="L139" s="61"/>
    </row>
    <row r="140" spans="1:12">
      <c r="A140" s="61"/>
      <c r="B140" s="31" t="s">
        <v>245</v>
      </c>
      <c r="C140" s="25" t="s">
        <v>27</v>
      </c>
      <c r="D140" s="35" t="s">
        <v>27</v>
      </c>
      <c r="E140" s="32" t="s">
        <v>27</v>
      </c>
      <c r="F140" s="21">
        <f t="shared" ref="F140:G140" si="14">SUM(F136,F132,F127)</f>
        <v>308320.84000000003</v>
      </c>
      <c r="G140" s="21">
        <f t="shared" si="14"/>
        <v>307582.21000000002</v>
      </c>
      <c r="H140" s="21">
        <f>SUM(H136,H132,H127)</f>
        <v>1276630</v>
      </c>
      <c r="I140" s="21">
        <f t="shared" ref="I140:K140" si="15">SUM(I136,I132,I127)</f>
        <v>0</v>
      </c>
      <c r="J140" s="21">
        <f t="shared" si="15"/>
        <v>0</v>
      </c>
      <c r="K140" s="21">
        <f t="shared" si="15"/>
        <v>0</v>
      </c>
      <c r="L140" s="63"/>
    </row>
    <row r="141" spans="1:12">
      <c r="A141" s="269" t="s">
        <v>246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1"/>
    </row>
    <row r="142" spans="1:12" ht="96">
      <c r="A142" s="25" t="s">
        <v>162</v>
      </c>
      <c r="B142" s="60" t="s">
        <v>163</v>
      </c>
      <c r="C142" s="25" t="s">
        <v>164</v>
      </c>
      <c r="D142" s="32">
        <v>43101</v>
      </c>
      <c r="E142" s="25" t="s">
        <v>140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60"/>
    </row>
    <row r="143" spans="1:12" ht="96">
      <c r="A143" s="32" t="s">
        <v>247</v>
      </c>
      <c r="B143" s="60" t="s">
        <v>249</v>
      </c>
      <c r="C143" s="25" t="s">
        <v>164</v>
      </c>
      <c r="D143" s="32">
        <v>43101</v>
      </c>
      <c r="E143" s="25" t="s">
        <v>140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60"/>
    </row>
    <row r="144" spans="1:12" ht="96">
      <c r="A144" s="32" t="s">
        <v>248</v>
      </c>
      <c r="B144" s="60" t="s">
        <v>250</v>
      </c>
      <c r="C144" s="25" t="s">
        <v>164</v>
      </c>
      <c r="D144" s="32">
        <v>43101</v>
      </c>
      <c r="E144" s="25" t="s">
        <v>140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60"/>
    </row>
    <row r="145" spans="1:12" ht="96">
      <c r="A145" s="25" t="s">
        <v>251</v>
      </c>
      <c r="B145" s="31" t="s">
        <v>252</v>
      </c>
      <c r="C145" s="62" t="s">
        <v>164</v>
      </c>
      <c r="D145" s="62" t="s">
        <v>27</v>
      </c>
      <c r="E145" s="89">
        <v>43465</v>
      </c>
      <c r="F145" s="88" t="s">
        <v>27</v>
      </c>
      <c r="G145" s="88" t="s">
        <v>27</v>
      </c>
      <c r="H145" s="88" t="s">
        <v>27</v>
      </c>
      <c r="I145" s="88" t="s">
        <v>27</v>
      </c>
      <c r="J145" s="88" t="s">
        <v>27</v>
      </c>
      <c r="K145" s="88" t="s">
        <v>27</v>
      </c>
      <c r="L145" s="60"/>
    </row>
    <row r="146" spans="1:12" ht="96">
      <c r="A146" s="25" t="s">
        <v>165</v>
      </c>
      <c r="B146" s="60" t="s">
        <v>166</v>
      </c>
      <c r="C146" s="25" t="s">
        <v>164</v>
      </c>
      <c r="D146" s="32">
        <v>43101</v>
      </c>
      <c r="E146" s="25" t="s">
        <v>140</v>
      </c>
      <c r="F146" s="21">
        <v>0</v>
      </c>
      <c r="G146" s="21">
        <v>0</v>
      </c>
      <c r="H146" s="21">
        <v>440668</v>
      </c>
      <c r="I146" s="21">
        <v>440544</v>
      </c>
      <c r="J146" s="21">
        <v>0</v>
      </c>
      <c r="K146" s="21">
        <v>0</v>
      </c>
      <c r="L146" s="60"/>
    </row>
    <row r="147" spans="1:12" ht="96">
      <c r="A147" s="32" t="s">
        <v>254</v>
      </c>
      <c r="B147" s="60" t="s">
        <v>255</v>
      </c>
      <c r="C147" s="25" t="s">
        <v>164</v>
      </c>
      <c r="D147" s="32">
        <v>43101</v>
      </c>
      <c r="E147" s="25" t="s">
        <v>140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60"/>
    </row>
    <row r="148" spans="1:12" ht="96">
      <c r="A148" s="25" t="s">
        <v>253</v>
      </c>
      <c r="B148" s="60" t="s">
        <v>256</v>
      </c>
      <c r="C148" s="25" t="s">
        <v>164</v>
      </c>
      <c r="D148" s="32">
        <v>43101</v>
      </c>
      <c r="E148" s="25" t="s">
        <v>140</v>
      </c>
      <c r="F148" s="21">
        <v>0</v>
      </c>
      <c r="G148" s="21">
        <v>0</v>
      </c>
      <c r="H148" s="21">
        <v>440668</v>
      </c>
      <c r="I148" s="21">
        <v>440544</v>
      </c>
      <c r="J148" s="21">
        <v>0</v>
      </c>
      <c r="K148" s="21">
        <v>0</v>
      </c>
      <c r="L148" s="60"/>
    </row>
    <row r="149" spans="1:12" ht="96">
      <c r="A149" s="25" t="s">
        <v>257</v>
      </c>
      <c r="B149" s="31" t="s">
        <v>258</v>
      </c>
      <c r="C149" s="62" t="s">
        <v>164</v>
      </c>
      <c r="D149" s="62" t="s">
        <v>27</v>
      </c>
      <c r="E149" s="89">
        <v>43465</v>
      </c>
      <c r="F149" s="88" t="s">
        <v>27</v>
      </c>
      <c r="G149" s="88" t="s">
        <v>27</v>
      </c>
      <c r="H149" s="88" t="s">
        <v>27</v>
      </c>
      <c r="I149" s="88" t="s">
        <v>27</v>
      </c>
      <c r="J149" s="88" t="s">
        <v>27</v>
      </c>
      <c r="K149" s="88" t="s">
        <v>27</v>
      </c>
      <c r="L149" s="60"/>
    </row>
    <row r="150" spans="1:12" ht="96">
      <c r="A150" s="25" t="s">
        <v>167</v>
      </c>
      <c r="B150" s="60" t="s">
        <v>168</v>
      </c>
      <c r="C150" s="25" t="s">
        <v>164</v>
      </c>
      <c r="D150" s="32">
        <v>43101</v>
      </c>
      <c r="E150" s="25" t="s">
        <v>140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60"/>
    </row>
    <row r="151" spans="1:12" ht="96">
      <c r="A151" s="32" t="s">
        <v>259</v>
      </c>
      <c r="B151" s="60" t="s">
        <v>261</v>
      </c>
      <c r="C151" s="25" t="s">
        <v>164</v>
      </c>
      <c r="D151" s="32">
        <v>43101</v>
      </c>
      <c r="E151" s="25" t="s">
        <v>140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60"/>
    </row>
    <row r="152" spans="1:12" ht="96">
      <c r="A152" s="25" t="s">
        <v>260</v>
      </c>
      <c r="B152" s="60" t="s">
        <v>262</v>
      </c>
      <c r="C152" s="25" t="s">
        <v>164</v>
      </c>
      <c r="D152" s="32">
        <v>43101</v>
      </c>
      <c r="E152" s="25" t="s">
        <v>140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60"/>
    </row>
    <row r="153" spans="1:12" ht="96">
      <c r="A153" s="25" t="s">
        <v>263</v>
      </c>
      <c r="B153" s="31" t="s">
        <v>264</v>
      </c>
      <c r="C153" s="62" t="s">
        <v>164</v>
      </c>
      <c r="D153" s="62" t="s">
        <v>27</v>
      </c>
      <c r="E153" s="89">
        <v>43465</v>
      </c>
      <c r="F153" s="88" t="s">
        <v>27</v>
      </c>
      <c r="G153" s="88" t="s">
        <v>27</v>
      </c>
      <c r="H153" s="88" t="s">
        <v>27</v>
      </c>
      <c r="I153" s="88" t="s">
        <v>27</v>
      </c>
      <c r="J153" s="88" t="s">
        <v>27</v>
      </c>
      <c r="K153" s="88" t="s">
        <v>27</v>
      </c>
      <c r="L153" s="60"/>
    </row>
    <row r="154" spans="1:12">
      <c r="A154" s="25"/>
      <c r="B154" s="31" t="s">
        <v>265</v>
      </c>
      <c r="C154" s="25" t="s">
        <v>27</v>
      </c>
      <c r="D154" s="35" t="s">
        <v>27</v>
      </c>
      <c r="E154" s="32" t="s">
        <v>27</v>
      </c>
      <c r="F154" s="21">
        <f>SUM(F150,F146,F142)</f>
        <v>0</v>
      </c>
      <c r="G154" s="21">
        <f t="shared" ref="G154:K154" si="16">SUM(G150,G146,G142)</f>
        <v>0</v>
      </c>
      <c r="H154" s="21">
        <f t="shared" si="16"/>
        <v>440668</v>
      </c>
      <c r="I154" s="21">
        <f t="shared" si="16"/>
        <v>440544</v>
      </c>
      <c r="J154" s="21">
        <f t="shared" si="16"/>
        <v>0</v>
      </c>
      <c r="K154" s="21">
        <f t="shared" si="16"/>
        <v>0</v>
      </c>
      <c r="L154" s="60"/>
    </row>
    <row r="155" spans="1:12">
      <c r="A155" s="269" t="s">
        <v>266</v>
      </c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1"/>
    </row>
    <row r="156" spans="1:12" ht="96">
      <c r="A156" s="25" t="s">
        <v>169</v>
      </c>
      <c r="B156" s="60" t="s">
        <v>170</v>
      </c>
      <c r="C156" s="25" t="s">
        <v>164</v>
      </c>
      <c r="D156" s="25" t="s">
        <v>139</v>
      </c>
      <c r="E156" s="25" t="s">
        <v>140</v>
      </c>
      <c r="F156" s="21">
        <v>22494503</v>
      </c>
      <c r="G156" s="21">
        <v>9827322.7100000009</v>
      </c>
      <c r="H156" s="21">
        <v>0</v>
      </c>
      <c r="I156" s="21">
        <v>0</v>
      </c>
      <c r="J156" s="21">
        <v>0</v>
      </c>
      <c r="K156" s="21">
        <v>0</v>
      </c>
      <c r="L156" s="60"/>
    </row>
    <row r="157" spans="1:12" ht="84">
      <c r="A157" s="25" t="s">
        <v>171</v>
      </c>
      <c r="B157" s="60" t="s">
        <v>172</v>
      </c>
      <c r="C157" s="25" t="s">
        <v>138</v>
      </c>
      <c r="D157" s="25" t="s">
        <v>139</v>
      </c>
      <c r="E157" s="25" t="s">
        <v>140</v>
      </c>
      <c r="F157" s="21">
        <v>0</v>
      </c>
      <c r="G157" s="21">
        <v>0</v>
      </c>
      <c r="H157" s="21">
        <v>424739</v>
      </c>
      <c r="I157" s="21">
        <v>160556.45000000001</v>
      </c>
      <c r="J157" s="21">
        <v>0</v>
      </c>
      <c r="K157" s="21">
        <v>0</v>
      </c>
      <c r="L157" s="60"/>
    </row>
    <row r="158" spans="1:12" ht="60">
      <c r="A158" s="25" t="s">
        <v>173</v>
      </c>
      <c r="B158" s="60" t="s">
        <v>174</v>
      </c>
      <c r="C158" s="25" t="s">
        <v>157</v>
      </c>
      <c r="D158" s="25" t="s">
        <v>139</v>
      </c>
      <c r="E158" s="25" t="s">
        <v>140</v>
      </c>
      <c r="F158" s="21">
        <v>10603397.16</v>
      </c>
      <c r="G158" s="21">
        <v>4795247.01</v>
      </c>
      <c r="H158" s="21">
        <v>0</v>
      </c>
      <c r="I158" s="21">
        <v>0</v>
      </c>
      <c r="J158" s="21">
        <v>0</v>
      </c>
      <c r="K158" s="21">
        <v>0</v>
      </c>
      <c r="L158" s="60"/>
    </row>
    <row r="159" spans="1:12">
      <c r="A159" s="60"/>
      <c r="B159" s="31" t="s">
        <v>267</v>
      </c>
      <c r="C159" s="25" t="s">
        <v>27</v>
      </c>
      <c r="D159" s="35" t="s">
        <v>27</v>
      </c>
      <c r="E159" s="32" t="s">
        <v>27</v>
      </c>
      <c r="F159" s="21">
        <f>SUM(F156:F158)</f>
        <v>33097900.16</v>
      </c>
      <c r="G159" s="21">
        <f t="shared" ref="G159:K159" si="17">SUM(G156:G158)</f>
        <v>14622569.720000001</v>
      </c>
      <c r="H159" s="21">
        <f t="shared" si="17"/>
        <v>424739</v>
      </c>
      <c r="I159" s="21">
        <f t="shared" si="17"/>
        <v>160556.45000000001</v>
      </c>
      <c r="J159" s="21">
        <f t="shared" si="17"/>
        <v>0</v>
      </c>
      <c r="K159" s="21">
        <f t="shared" si="17"/>
        <v>0</v>
      </c>
      <c r="L159" s="60"/>
    </row>
    <row r="160" spans="1:12" ht="24">
      <c r="A160" s="78"/>
      <c r="B160" s="79" t="s">
        <v>14</v>
      </c>
      <c r="C160" s="81" t="s">
        <v>27</v>
      </c>
      <c r="D160" s="82" t="s">
        <v>27</v>
      </c>
      <c r="E160" s="83" t="s">
        <v>27</v>
      </c>
      <c r="F160" s="84">
        <f>SUM(F159,F154,F140,F125,F115,F89)</f>
        <v>34406221</v>
      </c>
      <c r="G160" s="84">
        <f t="shared" ref="G160:K160" si="18">SUM(G159,G154,G140,G125,G115,G89)</f>
        <v>14930151.930000002</v>
      </c>
      <c r="H160" s="84">
        <f t="shared" si="18"/>
        <v>9312437</v>
      </c>
      <c r="I160" s="84">
        <f t="shared" si="18"/>
        <v>601100.44999999995</v>
      </c>
      <c r="J160" s="84">
        <f t="shared" si="18"/>
        <v>1489608</v>
      </c>
      <c r="K160" s="84">
        <f t="shared" si="18"/>
        <v>0</v>
      </c>
      <c r="L160" s="80"/>
    </row>
    <row r="161" spans="1:12">
      <c r="A161" s="266" t="s">
        <v>268</v>
      </c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8"/>
    </row>
    <row r="162" spans="1:12">
      <c r="A162" s="269" t="s">
        <v>269</v>
      </c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1"/>
    </row>
    <row r="163" spans="1:12" ht="60">
      <c r="A163" s="25" t="s">
        <v>18</v>
      </c>
      <c r="B163" s="60" t="s">
        <v>275</v>
      </c>
      <c r="C163" s="25" t="s">
        <v>270</v>
      </c>
      <c r="D163" s="25" t="s">
        <v>139</v>
      </c>
      <c r="E163" s="25" t="s">
        <v>140</v>
      </c>
      <c r="F163" s="21">
        <f>SUM(F164:F165)</f>
        <v>40825401</v>
      </c>
      <c r="G163" s="21">
        <f t="shared" ref="G163:K163" si="19">SUM(G164:G165)</f>
        <v>20675740</v>
      </c>
      <c r="H163" s="21">
        <f t="shared" si="19"/>
        <v>233583400</v>
      </c>
      <c r="I163" s="21">
        <f t="shared" si="19"/>
        <v>116311795</v>
      </c>
      <c r="J163" s="21">
        <f t="shared" si="19"/>
        <v>0</v>
      </c>
      <c r="K163" s="21">
        <f t="shared" si="19"/>
        <v>0</v>
      </c>
      <c r="L163" s="60"/>
    </row>
    <row r="164" spans="1:12" ht="120">
      <c r="A164" s="32" t="s">
        <v>276</v>
      </c>
      <c r="B164" s="60" t="s">
        <v>277</v>
      </c>
      <c r="C164" s="25" t="s">
        <v>271</v>
      </c>
      <c r="D164" s="25" t="s">
        <v>139</v>
      </c>
      <c r="E164" s="25" t="s">
        <v>140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60"/>
    </row>
    <row r="165" spans="1:12" ht="60">
      <c r="A165" s="25" t="s">
        <v>279</v>
      </c>
      <c r="B165" s="60" t="s">
        <v>278</v>
      </c>
      <c r="C165" s="25" t="s">
        <v>270</v>
      </c>
      <c r="D165" s="25" t="s">
        <v>139</v>
      </c>
      <c r="E165" s="25" t="s">
        <v>140</v>
      </c>
      <c r="F165" s="21">
        <v>40825401</v>
      </c>
      <c r="G165" s="21">
        <v>20675740</v>
      </c>
      <c r="H165" s="21">
        <v>233583400</v>
      </c>
      <c r="I165" s="21">
        <v>116311795</v>
      </c>
      <c r="J165" s="21">
        <v>0</v>
      </c>
      <c r="K165" s="21">
        <v>0</v>
      </c>
      <c r="L165" s="60"/>
    </row>
    <row r="166" spans="1:12" ht="127.5" customHeight="1">
      <c r="A166" s="25" t="s">
        <v>25</v>
      </c>
      <c r="B166" s="31" t="s">
        <v>281</v>
      </c>
      <c r="C166" s="62" t="s">
        <v>280</v>
      </c>
      <c r="D166" s="62" t="s">
        <v>27</v>
      </c>
      <c r="E166" s="89">
        <v>43465</v>
      </c>
      <c r="F166" s="88" t="s">
        <v>27</v>
      </c>
      <c r="G166" s="88" t="s">
        <v>27</v>
      </c>
      <c r="H166" s="88" t="s">
        <v>27</v>
      </c>
      <c r="I166" s="88" t="s">
        <v>27</v>
      </c>
      <c r="J166" s="88" t="s">
        <v>27</v>
      </c>
      <c r="K166" s="88" t="s">
        <v>27</v>
      </c>
      <c r="L166" s="60"/>
    </row>
    <row r="167" spans="1:12" ht="156">
      <c r="A167" s="90" t="s">
        <v>282</v>
      </c>
      <c r="B167" s="60" t="s">
        <v>283</v>
      </c>
      <c r="C167" s="25" t="s">
        <v>272</v>
      </c>
      <c r="D167" s="25" t="s">
        <v>139</v>
      </c>
      <c r="E167" s="25" t="s">
        <v>140</v>
      </c>
      <c r="F167" s="21">
        <f>SUM(F168:F169)</f>
        <v>0</v>
      </c>
      <c r="G167" s="21">
        <f t="shared" ref="G167:J167" si="20">SUM(G168:G169)</f>
        <v>0</v>
      </c>
      <c r="H167" s="21">
        <f t="shared" si="20"/>
        <v>6643300</v>
      </c>
      <c r="I167" s="21">
        <f t="shared" si="20"/>
        <v>1218653</v>
      </c>
      <c r="J167" s="21">
        <f t="shared" si="20"/>
        <v>0</v>
      </c>
      <c r="K167" s="21">
        <f>SUM(K168:K169)</f>
        <v>0</v>
      </c>
      <c r="L167" s="60"/>
    </row>
    <row r="168" spans="1:12" ht="156">
      <c r="A168" s="25" t="s">
        <v>284</v>
      </c>
      <c r="B168" s="60" t="s">
        <v>286</v>
      </c>
      <c r="C168" s="25" t="s">
        <v>272</v>
      </c>
      <c r="D168" s="25" t="s">
        <v>139</v>
      </c>
      <c r="E168" s="25" t="s">
        <v>140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60"/>
    </row>
    <row r="169" spans="1:12" ht="156">
      <c r="A169" s="25" t="s">
        <v>285</v>
      </c>
      <c r="B169" s="60" t="s">
        <v>287</v>
      </c>
      <c r="C169" s="25" t="s">
        <v>272</v>
      </c>
      <c r="D169" s="25" t="s">
        <v>139</v>
      </c>
      <c r="E169" s="25" t="s">
        <v>140</v>
      </c>
      <c r="F169" s="21">
        <v>0</v>
      </c>
      <c r="G169" s="21">
        <v>0</v>
      </c>
      <c r="H169" s="21">
        <v>6643300</v>
      </c>
      <c r="I169" s="21">
        <v>1218653</v>
      </c>
      <c r="J169" s="21">
        <v>0</v>
      </c>
      <c r="K169" s="21">
        <v>0</v>
      </c>
      <c r="L169" s="60"/>
    </row>
    <row r="170" spans="1:12" ht="156">
      <c r="A170" s="25" t="s">
        <v>28</v>
      </c>
      <c r="B170" s="60" t="s">
        <v>288</v>
      </c>
      <c r="C170" s="25" t="s">
        <v>272</v>
      </c>
      <c r="D170" s="62" t="s">
        <v>27</v>
      </c>
      <c r="E170" s="89">
        <v>43465</v>
      </c>
      <c r="F170" s="88" t="s">
        <v>27</v>
      </c>
      <c r="G170" s="88" t="s">
        <v>27</v>
      </c>
      <c r="H170" s="88" t="s">
        <v>27</v>
      </c>
      <c r="I170" s="88" t="s">
        <v>27</v>
      </c>
      <c r="J170" s="88" t="s">
        <v>27</v>
      </c>
      <c r="K170" s="88" t="s">
        <v>27</v>
      </c>
      <c r="L170" s="60"/>
    </row>
    <row r="171" spans="1:12" ht="156">
      <c r="A171" s="25" t="s">
        <v>289</v>
      </c>
      <c r="B171" s="60" t="s">
        <v>290</v>
      </c>
      <c r="C171" s="25" t="s">
        <v>272</v>
      </c>
      <c r="D171" s="25" t="s">
        <v>139</v>
      </c>
      <c r="E171" s="25" t="s">
        <v>140</v>
      </c>
      <c r="F171" s="21">
        <f>SUM(F172:F173)</f>
        <v>240155</v>
      </c>
      <c r="G171" s="21">
        <f t="shared" ref="G171:K171" si="21">SUM(G172:G173)</f>
        <v>78464</v>
      </c>
      <c r="H171" s="21">
        <f t="shared" si="21"/>
        <v>0</v>
      </c>
      <c r="I171" s="21">
        <f t="shared" si="21"/>
        <v>0</v>
      </c>
      <c r="J171" s="21">
        <f t="shared" si="21"/>
        <v>0</v>
      </c>
      <c r="K171" s="21">
        <f t="shared" si="21"/>
        <v>0</v>
      </c>
      <c r="L171" s="60"/>
    </row>
    <row r="172" spans="1:12" ht="156">
      <c r="A172" s="25" t="s">
        <v>291</v>
      </c>
      <c r="B172" s="60" t="s">
        <v>293</v>
      </c>
      <c r="C172" s="25" t="s">
        <v>272</v>
      </c>
      <c r="D172" s="25" t="s">
        <v>139</v>
      </c>
      <c r="E172" s="25" t="s">
        <v>140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60"/>
    </row>
    <row r="173" spans="1:12" ht="156">
      <c r="A173" s="25" t="s">
        <v>292</v>
      </c>
      <c r="B173" s="60" t="s">
        <v>294</v>
      </c>
      <c r="C173" s="25" t="s">
        <v>272</v>
      </c>
      <c r="D173" s="25" t="s">
        <v>139</v>
      </c>
      <c r="E173" s="25" t="s">
        <v>140</v>
      </c>
      <c r="F173" s="21">
        <v>240155</v>
      </c>
      <c r="G173" s="21">
        <v>78464</v>
      </c>
      <c r="H173" s="21">
        <v>0</v>
      </c>
      <c r="I173" s="21">
        <v>0</v>
      </c>
      <c r="J173" s="21">
        <v>0</v>
      </c>
      <c r="K173" s="21">
        <v>0</v>
      </c>
      <c r="L173" s="60"/>
    </row>
    <row r="174" spans="1:12" ht="156">
      <c r="A174" s="25" t="s">
        <v>36</v>
      </c>
      <c r="B174" s="31" t="s">
        <v>295</v>
      </c>
      <c r="C174" s="62" t="s">
        <v>272</v>
      </c>
      <c r="D174" s="62" t="s">
        <v>27</v>
      </c>
      <c r="E174" s="62" t="s">
        <v>140</v>
      </c>
      <c r="F174" s="88" t="s">
        <v>27</v>
      </c>
      <c r="G174" s="88" t="s">
        <v>27</v>
      </c>
      <c r="H174" s="88" t="s">
        <v>27</v>
      </c>
      <c r="I174" s="88" t="s">
        <v>27</v>
      </c>
      <c r="J174" s="88" t="s">
        <v>27</v>
      </c>
      <c r="K174" s="88" t="s">
        <v>27</v>
      </c>
      <c r="L174" s="60"/>
    </row>
    <row r="175" spans="1:12" ht="108">
      <c r="A175" s="25" t="s">
        <v>296</v>
      </c>
      <c r="B175" s="60" t="s">
        <v>299</v>
      </c>
      <c r="C175" s="25" t="s">
        <v>273</v>
      </c>
      <c r="D175" s="25" t="s">
        <v>139</v>
      </c>
      <c r="E175" s="25" t="s">
        <v>140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60"/>
    </row>
    <row r="176" spans="1:12" ht="96">
      <c r="A176" s="25" t="s">
        <v>297</v>
      </c>
      <c r="B176" s="60" t="s">
        <v>300</v>
      </c>
      <c r="C176" s="25" t="s">
        <v>274</v>
      </c>
      <c r="D176" s="25" t="s">
        <v>139</v>
      </c>
      <c r="E176" s="25" t="s">
        <v>140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60"/>
    </row>
    <row r="177" spans="1:12" ht="108">
      <c r="A177" s="25" t="s">
        <v>298</v>
      </c>
      <c r="B177" s="60" t="s">
        <v>301</v>
      </c>
      <c r="C177" s="25" t="s">
        <v>273</v>
      </c>
      <c r="D177" s="25" t="s">
        <v>139</v>
      </c>
      <c r="E177" s="25" t="s">
        <v>140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60"/>
    </row>
    <row r="178" spans="1:12" ht="108">
      <c r="A178" s="25" t="s">
        <v>44</v>
      </c>
      <c r="B178" s="31" t="s">
        <v>302</v>
      </c>
      <c r="C178" s="62" t="s">
        <v>273</v>
      </c>
      <c r="D178" s="62" t="s">
        <v>27</v>
      </c>
      <c r="E178" s="62" t="s">
        <v>140</v>
      </c>
      <c r="F178" s="88" t="s">
        <v>27</v>
      </c>
      <c r="G178" s="88" t="s">
        <v>27</v>
      </c>
      <c r="H178" s="88" t="s">
        <v>27</v>
      </c>
      <c r="I178" s="88" t="s">
        <v>27</v>
      </c>
      <c r="J178" s="88" t="s">
        <v>27</v>
      </c>
      <c r="K178" s="88" t="s">
        <v>27</v>
      </c>
      <c r="L178" s="60"/>
    </row>
    <row r="179" spans="1:12" ht="96">
      <c r="A179" s="25" t="s">
        <v>303</v>
      </c>
      <c r="B179" s="60" t="s">
        <v>306</v>
      </c>
      <c r="C179" s="25" t="s">
        <v>274</v>
      </c>
      <c r="D179" s="25" t="s">
        <v>139</v>
      </c>
      <c r="E179" s="25" t="s">
        <v>140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60"/>
    </row>
    <row r="180" spans="1:12" ht="96">
      <c r="A180" s="25" t="s">
        <v>304</v>
      </c>
      <c r="B180" s="60" t="s">
        <v>307</v>
      </c>
      <c r="C180" s="25" t="s">
        <v>274</v>
      </c>
      <c r="D180" s="25" t="s">
        <v>139</v>
      </c>
      <c r="E180" s="25" t="s">
        <v>140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60"/>
    </row>
    <row r="181" spans="1:12" ht="96">
      <c r="A181" s="25" t="s">
        <v>305</v>
      </c>
      <c r="B181" s="60" t="s">
        <v>308</v>
      </c>
      <c r="C181" s="25" t="s">
        <v>274</v>
      </c>
      <c r="D181" s="25" t="s">
        <v>139</v>
      </c>
      <c r="E181" s="25" t="s">
        <v>140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60"/>
    </row>
    <row r="182" spans="1:12" ht="122.25" customHeight="1">
      <c r="A182" s="25" t="s">
        <v>52</v>
      </c>
      <c r="B182" s="31" t="s">
        <v>309</v>
      </c>
      <c r="C182" s="62" t="s">
        <v>310</v>
      </c>
      <c r="D182" s="62" t="s">
        <v>27</v>
      </c>
      <c r="E182" s="62" t="s">
        <v>140</v>
      </c>
      <c r="F182" s="88" t="s">
        <v>27</v>
      </c>
      <c r="G182" s="88" t="s">
        <v>27</v>
      </c>
      <c r="H182" s="88" t="s">
        <v>27</v>
      </c>
      <c r="I182" s="88" t="s">
        <v>27</v>
      </c>
      <c r="J182" s="88" t="s">
        <v>27</v>
      </c>
      <c r="K182" s="88" t="s">
        <v>27</v>
      </c>
      <c r="L182" s="60"/>
    </row>
    <row r="183" spans="1:12" ht="132">
      <c r="A183" s="25" t="s">
        <v>311</v>
      </c>
      <c r="B183" s="60" t="s">
        <v>314</v>
      </c>
      <c r="C183" s="25" t="s">
        <v>318</v>
      </c>
      <c r="D183" s="25" t="s">
        <v>139</v>
      </c>
      <c r="E183" s="25" t="s">
        <v>140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60"/>
    </row>
    <row r="184" spans="1:12" ht="132">
      <c r="A184" s="25" t="s">
        <v>312</v>
      </c>
      <c r="B184" s="60" t="s">
        <v>315</v>
      </c>
      <c r="C184" s="25" t="s">
        <v>318</v>
      </c>
      <c r="D184" s="25" t="s">
        <v>139</v>
      </c>
      <c r="E184" s="25" t="s">
        <v>140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60"/>
    </row>
    <row r="185" spans="1:12" ht="132">
      <c r="A185" s="25" t="s">
        <v>313</v>
      </c>
      <c r="B185" s="60" t="s">
        <v>316</v>
      </c>
      <c r="C185" s="25" t="s">
        <v>319</v>
      </c>
      <c r="D185" s="25" t="s">
        <v>139</v>
      </c>
      <c r="E185" s="25" t="s">
        <v>140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60"/>
    </row>
    <row r="186" spans="1:12" ht="132">
      <c r="A186" s="25" t="s">
        <v>66</v>
      </c>
      <c r="B186" s="60" t="s">
        <v>317</v>
      </c>
      <c r="C186" s="25" t="s">
        <v>319</v>
      </c>
      <c r="D186" s="25" t="s">
        <v>27</v>
      </c>
      <c r="E186" s="32">
        <v>43465</v>
      </c>
      <c r="F186" s="21" t="s">
        <v>27</v>
      </c>
      <c r="G186" s="21" t="s">
        <v>27</v>
      </c>
      <c r="H186" s="21" t="s">
        <v>27</v>
      </c>
      <c r="I186" s="21" t="s">
        <v>27</v>
      </c>
      <c r="J186" s="21" t="s">
        <v>27</v>
      </c>
      <c r="K186" s="21" t="s">
        <v>27</v>
      </c>
      <c r="L186" s="60"/>
    </row>
    <row r="187" spans="1:12">
      <c r="A187" s="60"/>
      <c r="B187" s="31" t="s">
        <v>12</v>
      </c>
      <c r="C187" s="25" t="s">
        <v>27</v>
      </c>
      <c r="D187" s="35" t="s">
        <v>27</v>
      </c>
      <c r="E187" s="32" t="s">
        <v>27</v>
      </c>
      <c r="F187" s="21">
        <f>SUM(F183,F179,F175,F171,F167,F163)</f>
        <v>41065556</v>
      </c>
      <c r="G187" s="21">
        <f t="shared" ref="G187:K187" si="22">SUM(G183,G179,G175,G171,G167,G163)</f>
        <v>20754204</v>
      </c>
      <c r="H187" s="21">
        <f t="shared" si="22"/>
        <v>240226700</v>
      </c>
      <c r="I187" s="21">
        <f t="shared" si="22"/>
        <v>117530448</v>
      </c>
      <c r="J187" s="21">
        <f t="shared" si="22"/>
        <v>0</v>
      </c>
      <c r="K187" s="21">
        <f t="shared" si="22"/>
        <v>0</v>
      </c>
      <c r="L187" s="60"/>
    </row>
    <row r="188" spans="1:12">
      <c r="A188" s="269" t="s">
        <v>320</v>
      </c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1"/>
    </row>
    <row r="189" spans="1:12" ht="96">
      <c r="A189" s="25" t="s">
        <v>55</v>
      </c>
      <c r="B189" s="96" t="s">
        <v>324</v>
      </c>
      <c r="C189" s="111" t="s">
        <v>274</v>
      </c>
      <c r="D189" s="97">
        <v>43101</v>
      </c>
      <c r="E189" s="97">
        <v>43465</v>
      </c>
      <c r="F189" s="91">
        <f>SUM(F190:F191)</f>
        <v>97696371.700000003</v>
      </c>
      <c r="G189" s="91">
        <f t="shared" ref="G189:K189" si="23">SUM(G190:G191)</f>
        <v>54240831.700000003</v>
      </c>
      <c r="H189" s="91">
        <f t="shared" si="23"/>
        <v>294954100</v>
      </c>
      <c r="I189" s="91">
        <f t="shared" si="23"/>
        <v>160681378.5</v>
      </c>
      <c r="J189" s="91">
        <f t="shared" si="23"/>
        <v>0</v>
      </c>
      <c r="K189" s="91">
        <f t="shared" si="23"/>
        <v>0</v>
      </c>
      <c r="L189" s="91"/>
    </row>
    <row r="190" spans="1:12" ht="96">
      <c r="A190" s="25" t="s">
        <v>322</v>
      </c>
      <c r="B190" s="96" t="s">
        <v>325</v>
      </c>
      <c r="C190" s="111" t="s">
        <v>329</v>
      </c>
      <c r="D190" s="97">
        <v>43101</v>
      </c>
      <c r="E190" s="97">
        <v>43465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/>
    </row>
    <row r="191" spans="1:12" ht="48">
      <c r="A191" s="25" t="s">
        <v>323</v>
      </c>
      <c r="B191" s="96" t="s">
        <v>326</v>
      </c>
      <c r="C191" s="111" t="s">
        <v>330</v>
      </c>
      <c r="D191" s="97">
        <v>43101</v>
      </c>
      <c r="E191" s="97">
        <v>43465</v>
      </c>
      <c r="F191" s="91">
        <v>97696371.700000003</v>
      </c>
      <c r="G191" s="91">
        <v>54240831.700000003</v>
      </c>
      <c r="H191" s="91">
        <v>294954100</v>
      </c>
      <c r="I191" s="91">
        <v>160681378.5</v>
      </c>
      <c r="J191" s="91">
        <v>0</v>
      </c>
      <c r="K191" s="91">
        <v>0</v>
      </c>
      <c r="L191" s="91"/>
    </row>
    <row r="192" spans="1:12" ht="111" customHeight="1">
      <c r="A192" s="25" t="s">
        <v>68</v>
      </c>
      <c r="B192" s="99" t="s">
        <v>327</v>
      </c>
      <c r="C192" s="100" t="s">
        <v>328</v>
      </c>
      <c r="D192" s="100" t="s">
        <v>27</v>
      </c>
      <c r="E192" s="101">
        <v>43465</v>
      </c>
      <c r="F192" s="100" t="s">
        <v>27</v>
      </c>
      <c r="G192" s="100" t="s">
        <v>27</v>
      </c>
      <c r="H192" s="100" t="s">
        <v>27</v>
      </c>
      <c r="I192" s="100" t="s">
        <v>27</v>
      </c>
      <c r="J192" s="100" t="s">
        <v>27</v>
      </c>
      <c r="K192" s="100" t="s">
        <v>27</v>
      </c>
      <c r="L192" s="98"/>
    </row>
    <row r="193" spans="1:60" ht="111" customHeight="1">
      <c r="A193" s="25" t="s">
        <v>331</v>
      </c>
      <c r="B193" s="96" t="s">
        <v>334</v>
      </c>
      <c r="C193" s="111" t="s">
        <v>328</v>
      </c>
      <c r="D193" s="97">
        <v>43101</v>
      </c>
      <c r="E193" s="97">
        <v>43465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98"/>
    </row>
    <row r="194" spans="1:60" ht="122.25" customHeight="1">
      <c r="A194" s="25" t="s">
        <v>332</v>
      </c>
      <c r="B194" s="96" t="s">
        <v>335</v>
      </c>
      <c r="C194" s="111" t="s">
        <v>328</v>
      </c>
      <c r="D194" s="97">
        <v>43101</v>
      </c>
      <c r="E194" s="97">
        <v>43465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102"/>
    </row>
    <row r="195" spans="1:60" ht="111.75" customHeight="1">
      <c r="A195" s="25" t="s">
        <v>333</v>
      </c>
      <c r="B195" s="96" t="s">
        <v>336</v>
      </c>
      <c r="C195" s="111" t="s">
        <v>328</v>
      </c>
      <c r="D195" s="97">
        <v>43101</v>
      </c>
      <c r="E195" s="97">
        <v>43465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103"/>
    </row>
    <row r="196" spans="1:60" ht="109.5" customHeight="1">
      <c r="A196" s="25" t="s">
        <v>76</v>
      </c>
      <c r="B196" s="99" t="s">
        <v>337</v>
      </c>
      <c r="C196" s="100" t="s">
        <v>328</v>
      </c>
      <c r="D196" s="104" t="s">
        <v>27</v>
      </c>
      <c r="E196" s="105">
        <v>43465</v>
      </c>
      <c r="F196" s="100" t="s">
        <v>27</v>
      </c>
      <c r="G196" s="100" t="s">
        <v>27</v>
      </c>
      <c r="H196" s="100" t="s">
        <v>27</v>
      </c>
      <c r="I196" s="100" t="s">
        <v>27</v>
      </c>
      <c r="J196" s="100" t="s">
        <v>27</v>
      </c>
      <c r="K196" s="100" t="s">
        <v>27</v>
      </c>
      <c r="L196" s="106"/>
    </row>
    <row r="197" spans="1:60" ht="111" customHeight="1">
      <c r="A197" s="25" t="s">
        <v>338</v>
      </c>
      <c r="B197" s="96" t="s">
        <v>341</v>
      </c>
      <c r="C197" s="111" t="s">
        <v>328</v>
      </c>
      <c r="D197" s="97">
        <v>43101</v>
      </c>
      <c r="E197" s="97">
        <v>43465</v>
      </c>
      <c r="F197" s="21">
        <f>F198+F199</f>
        <v>40223</v>
      </c>
      <c r="G197" s="21">
        <f t="shared" ref="G197:K197" si="24">G198+G199</f>
        <v>0</v>
      </c>
      <c r="H197" s="21">
        <f t="shared" si="24"/>
        <v>3981920</v>
      </c>
      <c r="I197" s="21">
        <f t="shared" si="24"/>
        <v>2482416.7799999998</v>
      </c>
      <c r="J197" s="21">
        <f t="shared" si="24"/>
        <v>0</v>
      </c>
      <c r="K197" s="21">
        <f t="shared" si="24"/>
        <v>0</v>
      </c>
      <c r="L197" s="98"/>
    </row>
    <row r="198" spans="1:60" ht="109.5" customHeight="1">
      <c r="A198" s="25" t="s">
        <v>339</v>
      </c>
      <c r="B198" s="96" t="s">
        <v>342</v>
      </c>
      <c r="C198" s="111" t="s">
        <v>328</v>
      </c>
      <c r="D198" s="97">
        <v>43101</v>
      </c>
      <c r="E198" s="97">
        <v>43465</v>
      </c>
      <c r="F198" s="21">
        <v>40223</v>
      </c>
      <c r="G198" s="21">
        <v>0</v>
      </c>
      <c r="H198" s="21">
        <v>3981920</v>
      </c>
      <c r="I198" s="21">
        <v>2482416.7799999998</v>
      </c>
      <c r="J198" s="21">
        <v>0</v>
      </c>
      <c r="K198" s="21">
        <v>0</v>
      </c>
      <c r="L198" s="98"/>
    </row>
    <row r="199" spans="1:60" ht="113.25" customHeight="1">
      <c r="A199" s="25" t="s">
        <v>340</v>
      </c>
      <c r="B199" s="96" t="s">
        <v>343</v>
      </c>
      <c r="C199" s="111" t="s">
        <v>328</v>
      </c>
      <c r="D199" s="97">
        <v>43101</v>
      </c>
      <c r="E199" s="97">
        <v>43465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102"/>
    </row>
    <row r="200" spans="1:60" ht="110.25" customHeight="1">
      <c r="A200" s="25" t="s">
        <v>86</v>
      </c>
      <c r="B200" s="99" t="s">
        <v>344</v>
      </c>
      <c r="C200" s="100" t="s">
        <v>328</v>
      </c>
      <c r="D200" s="104" t="s">
        <v>27</v>
      </c>
      <c r="E200" s="105">
        <v>43465</v>
      </c>
      <c r="F200" s="100" t="s">
        <v>27</v>
      </c>
      <c r="G200" s="100" t="s">
        <v>27</v>
      </c>
      <c r="H200" s="100" t="s">
        <v>27</v>
      </c>
      <c r="I200" s="100" t="s">
        <v>27</v>
      </c>
      <c r="J200" s="100" t="s">
        <v>27</v>
      </c>
      <c r="K200" s="100" t="s">
        <v>27</v>
      </c>
      <c r="L200" s="102"/>
    </row>
    <row r="201" spans="1:60" ht="110.25" customHeight="1">
      <c r="A201" s="25" t="s">
        <v>345</v>
      </c>
      <c r="B201" s="96" t="s">
        <v>348</v>
      </c>
      <c r="C201" s="111" t="s">
        <v>328</v>
      </c>
      <c r="D201" s="97">
        <v>43101</v>
      </c>
      <c r="E201" s="97">
        <v>43465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103"/>
    </row>
    <row r="202" spans="1:60" ht="114" customHeight="1">
      <c r="A202" s="25" t="s">
        <v>346</v>
      </c>
      <c r="B202" s="96" t="s">
        <v>349</v>
      </c>
      <c r="C202" s="111" t="s">
        <v>328</v>
      </c>
      <c r="D202" s="97">
        <v>43101</v>
      </c>
      <c r="E202" s="97">
        <v>43465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103"/>
    </row>
    <row r="203" spans="1:60" ht="113.25" customHeight="1">
      <c r="A203" s="25" t="s">
        <v>347</v>
      </c>
      <c r="B203" s="96" t="s">
        <v>350</v>
      </c>
      <c r="C203" s="111" t="s">
        <v>328</v>
      </c>
      <c r="D203" s="97">
        <v>43101</v>
      </c>
      <c r="E203" s="97">
        <v>43465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39"/>
    </row>
    <row r="204" spans="1:60" ht="108" customHeight="1">
      <c r="A204" s="25" t="s">
        <v>94</v>
      </c>
      <c r="B204" s="99" t="s">
        <v>351</v>
      </c>
      <c r="C204" s="100" t="s">
        <v>328</v>
      </c>
      <c r="D204" s="100" t="s">
        <v>27</v>
      </c>
      <c r="E204" s="105">
        <v>43465</v>
      </c>
      <c r="F204" s="100" t="s">
        <v>27</v>
      </c>
      <c r="G204" s="100" t="s">
        <v>27</v>
      </c>
      <c r="H204" s="100" t="s">
        <v>27</v>
      </c>
      <c r="I204" s="100" t="s">
        <v>27</v>
      </c>
      <c r="J204" s="100" t="s">
        <v>27</v>
      </c>
      <c r="K204" s="100" t="s">
        <v>27</v>
      </c>
      <c r="L204" s="94"/>
    </row>
    <row r="205" spans="1:60" ht="111.75" customHeight="1">
      <c r="A205" s="25" t="s">
        <v>149</v>
      </c>
      <c r="B205" s="96" t="s">
        <v>354</v>
      </c>
      <c r="C205" s="111" t="s">
        <v>328</v>
      </c>
      <c r="D205" s="97">
        <v>43101</v>
      </c>
      <c r="E205" s="97">
        <v>43465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39"/>
    </row>
    <row r="206" spans="1:60" ht="117" customHeight="1">
      <c r="A206" s="25" t="s">
        <v>352</v>
      </c>
      <c r="B206" s="96" t="s">
        <v>355</v>
      </c>
      <c r="C206" s="111" t="s">
        <v>328</v>
      </c>
      <c r="D206" s="97">
        <v>43101</v>
      </c>
      <c r="E206" s="97">
        <v>43465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94"/>
    </row>
    <row r="207" spans="1:60" ht="117" customHeight="1">
      <c r="A207" s="25" t="s">
        <v>353</v>
      </c>
      <c r="B207" s="96" t="s">
        <v>356</v>
      </c>
      <c r="C207" s="111" t="s">
        <v>328</v>
      </c>
      <c r="D207" s="97">
        <v>43101</v>
      </c>
      <c r="E207" s="97">
        <v>43465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94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</row>
    <row r="208" spans="1:60" ht="122.25" customHeight="1">
      <c r="A208" s="25" t="s">
        <v>96</v>
      </c>
      <c r="B208" s="99" t="s">
        <v>357</v>
      </c>
      <c r="C208" s="100" t="s">
        <v>328</v>
      </c>
      <c r="D208" s="112" t="s">
        <v>27</v>
      </c>
      <c r="E208" s="105">
        <v>43465</v>
      </c>
      <c r="F208" s="100" t="s">
        <v>27</v>
      </c>
      <c r="G208" s="100" t="s">
        <v>27</v>
      </c>
      <c r="H208" s="100" t="s">
        <v>27</v>
      </c>
      <c r="I208" s="100" t="s">
        <v>27</v>
      </c>
      <c r="J208" s="100" t="s">
        <v>27</v>
      </c>
      <c r="K208" s="100" t="s">
        <v>27</v>
      </c>
      <c r="L208" s="113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</row>
    <row r="209" spans="1:61" ht="96">
      <c r="A209" s="25" t="s">
        <v>151</v>
      </c>
      <c r="B209" s="96" t="s">
        <v>360</v>
      </c>
      <c r="C209" s="111" t="s">
        <v>364</v>
      </c>
      <c r="D209" s="97">
        <v>43101</v>
      </c>
      <c r="E209" s="97">
        <v>43465</v>
      </c>
      <c r="F209" s="92">
        <f>SUM(F210:F211)</f>
        <v>309100</v>
      </c>
      <c r="G209" s="92">
        <f t="shared" ref="G209:K209" si="25">SUM(G210:G211)</f>
        <v>309100</v>
      </c>
      <c r="H209" s="92">
        <f t="shared" si="25"/>
        <v>0</v>
      </c>
      <c r="I209" s="92">
        <f t="shared" si="25"/>
        <v>0</v>
      </c>
      <c r="J209" s="92">
        <f t="shared" si="25"/>
        <v>0</v>
      </c>
      <c r="K209" s="92">
        <f t="shared" si="25"/>
        <v>0</v>
      </c>
      <c r="L209" s="95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</row>
    <row r="210" spans="1:61" ht="96">
      <c r="A210" s="25" t="s">
        <v>358</v>
      </c>
      <c r="B210" s="96" t="s">
        <v>361</v>
      </c>
      <c r="C210" s="111" t="s">
        <v>364</v>
      </c>
      <c r="D210" s="97">
        <v>43101</v>
      </c>
      <c r="E210" s="97">
        <v>43465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103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</row>
    <row r="211" spans="1:61" s="22" customFormat="1" ht="96">
      <c r="A211" s="25" t="s">
        <v>359</v>
      </c>
      <c r="B211" s="96" t="s">
        <v>362</v>
      </c>
      <c r="C211" s="111" t="s">
        <v>364</v>
      </c>
      <c r="D211" s="97">
        <v>43101</v>
      </c>
      <c r="E211" s="97">
        <v>43465</v>
      </c>
      <c r="F211" s="92">
        <v>309100</v>
      </c>
      <c r="G211" s="92">
        <v>309100</v>
      </c>
      <c r="H211" s="93">
        <v>0</v>
      </c>
      <c r="I211" s="93">
        <v>0</v>
      </c>
      <c r="J211" s="93">
        <v>0</v>
      </c>
      <c r="K211" s="93">
        <v>0</v>
      </c>
      <c r="L211" s="108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30"/>
    </row>
    <row r="212" spans="1:61" s="23" customFormat="1" ht="96">
      <c r="A212" s="25" t="s">
        <v>106</v>
      </c>
      <c r="B212" s="99" t="s">
        <v>363</v>
      </c>
      <c r="C212" s="100" t="s">
        <v>364</v>
      </c>
      <c r="D212" s="100" t="s">
        <v>27</v>
      </c>
      <c r="E212" s="105">
        <v>43465</v>
      </c>
      <c r="F212" s="100" t="s">
        <v>27</v>
      </c>
      <c r="G212" s="100" t="s">
        <v>27</v>
      </c>
      <c r="H212" s="100" t="s">
        <v>27</v>
      </c>
      <c r="I212" s="100" t="s">
        <v>27</v>
      </c>
      <c r="J212" s="100" t="s">
        <v>27</v>
      </c>
      <c r="K212" s="100" t="s">
        <v>27</v>
      </c>
      <c r="L212" s="108"/>
    </row>
    <row r="213" spans="1:61" s="23" customFormat="1" ht="108">
      <c r="A213" s="25" t="s">
        <v>365</v>
      </c>
      <c r="B213" s="96" t="s">
        <v>368</v>
      </c>
      <c r="C213" s="111" t="s">
        <v>321</v>
      </c>
      <c r="D213" s="97">
        <v>43101</v>
      </c>
      <c r="E213" s="107">
        <v>43465</v>
      </c>
      <c r="F213" s="92">
        <f>SUM(F214:F215)</f>
        <v>165200</v>
      </c>
      <c r="G213" s="92">
        <f t="shared" ref="G213:K213" si="26">SUM(G214:G215)</f>
        <v>72088</v>
      </c>
      <c r="H213" s="92">
        <f t="shared" si="26"/>
        <v>16353200</v>
      </c>
      <c r="I213" s="92">
        <f t="shared" si="26"/>
        <v>11092100.57</v>
      </c>
      <c r="J213" s="92">
        <f t="shared" si="26"/>
        <v>0</v>
      </c>
      <c r="K213" s="92">
        <f t="shared" si="26"/>
        <v>0</v>
      </c>
      <c r="L213" s="108"/>
    </row>
    <row r="214" spans="1:61" s="23" customFormat="1" ht="108">
      <c r="A214" s="25" t="s">
        <v>366</v>
      </c>
      <c r="B214" s="96" t="s">
        <v>369</v>
      </c>
      <c r="C214" s="111" t="s">
        <v>321</v>
      </c>
      <c r="D214" s="97">
        <v>43101</v>
      </c>
      <c r="E214" s="107">
        <v>43465</v>
      </c>
      <c r="F214" s="92">
        <v>0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108"/>
    </row>
    <row r="215" spans="1:61" s="23" customFormat="1" ht="108">
      <c r="A215" s="25" t="s">
        <v>367</v>
      </c>
      <c r="B215" s="96" t="s">
        <v>370</v>
      </c>
      <c r="C215" s="111" t="s">
        <v>321</v>
      </c>
      <c r="D215" s="97">
        <v>43101</v>
      </c>
      <c r="E215" s="107">
        <v>43465</v>
      </c>
      <c r="F215" s="92">
        <v>165200</v>
      </c>
      <c r="G215" s="92">
        <v>72088</v>
      </c>
      <c r="H215" s="92">
        <v>16353200</v>
      </c>
      <c r="I215" s="92">
        <v>11092100.57</v>
      </c>
      <c r="J215" s="92">
        <v>0</v>
      </c>
      <c r="K215" s="92">
        <v>0</v>
      </c>
      <c r="L215" s="108"/>
    </row>
    <row r="216" spans="1:61" s="23" customFormat="1" ht="96">
      <c r="A216" s="25" t="s">
        <v>115</v>
      </c>
      <c r="B216" s="99" t="s">
        <v>371</v>
      </c>
      <c r="C216" s="100" t="s">
        <v>364</v>
      </c>
      <c r="D216" s="100" t="s">
        <v>27</v>
      </c>
      <c r="E216" s="105">
        <v>43465</v>
      </c>
      <c r="F216" s="100" t="s">
        <v>27</v>
      </c>
      <c r="G216" s="100" t="s">
        <v>27</v>
      </c>
      <c r="H216" s="100" t="s">
        <v>27</v>
      </c>
      <c r="I216" s="100" t="s">
        <v>27</v>
      </c>
      <c r="J216" s="100" t="s">
        <v>27</v>
      </c>
      <c r="K216" s="100" t="s">
        <v>27</v>
      </c>
      <c r="L216" s="108"/>
    </row>
    <row r="217" spans="1:61" ht="108">
      <c r="A217" s="25" t="s">
        <v>372</v>
      </c>
      <c r="B217" s="96" t="s">
        <v>375</v>
      </c>
      <c r="C217" s="111" t="s">
        <v>321</v>
      </c>
      <c r="D217" s="107">
        <v>43344</v>
      </c>
      <c r="E217" s="107">
        <v>43465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39"/>
    </row>
    <row r="218" spans="1:61" ht="108">
      <c r="A218" s="25" t="s">
        <v>373</v>
      </c>
      <c r="B218" s="96" t="s">
        <v>376</v>
      </c>
      <c r="C218" s="111" t="s">
        <v>321</v>
      </c>
      <c r="D218" s="107">
        <v>43344</v>
      </c>
      <c r="E218" s="107">
        <v>43465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4"/>
    </row>
    <row r="219" spans="1:61" ht="108">
      <c r="A219" s="25" t="s">
        <v>374</v>
      </c>
      <c r="B219" s="109" t="s">
        <v>377</v>
      </c>
      <c r="C219" s="111" t="s">
        <v>321</v>
      </c>
      <c r="D219" s="107">
        <v>43344</v>
      </c>
      <c r="E219" s="107">
        <v>43465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110"/>
    </row>
    <row r="220" spans="1:61" ht="108">
      <c r="A220" s="25" t="s">
        <v>123</v>
      </c>
      <c r="B220" s="115" t="s">
        <v>378</v>
      </c>
      <c r="C220" s="100" t="s">
        <v>321</v>
      </c>
      <c r="D220" s="104" t="s">
        <v>27</v>
      </c>
      <c r="E220" s="105">
        <v>43465</v>
      </c>
      <c r="F220" s="104" t="s">
        <v>27</v>
      </c>
      <c r="G220" s="104" t="s">
        <v>27</v>
      </c>
      <c r="H220" s="104" t="s">
        <v>27</v>
      </c>
      <c r="I220" s="104" t="s">
        <v>27</v>
      </c>
      <c r="J220" s="104" t="s">
        <v>27</v>
      </c>
      <c r="K220" s="104" t="s">
        <v>27</v>
      </c>
      <c r="L220" s="103"/>
    </row>
    <row r="221" spans="1:61">
      <c r="A221" s="25"/>
      <c r="B221" s="31" t="s">
        <v>13</v>
      </c>
      <c r="C221" s="25" t="s">
        <v>27</v>
      </c>
      <c r="D221" s="35" t="s">
        <v>27</v>
      </c>
      <c r="E221" s="32" t="s">
        <v>27</v>
      </c>
      <c r="F221" s="21">
        <f>SUM(F217,F213,F209,F205,F201,F197,F193,F189)</f>
        <v>98210894.700000003</v>
      </c>
      <c r="G221" s="21">
        <f t="shared" ref="G221:K221" si="27">SUM(G217,G213,G209,G205,G201,G197,G193,G189)</f>
        <v>54622019.700000003</v>
      </c>
      <c r="H221" s="21">
        <f t="shared" si="27"/>
        <v>315289220</v>
      </c>
      <c r="I221" s="21">
        <f t="shared" si="27"/>
        <v>174255895.84999999</v>
      </c>
      <c r="J221" s="21">
        <f t="shared" si="27"/>
        <v>0</v>
      </c>
      <c r="K221" s="21">
        <f t="shared" si="27"/>
        <v>0</v>
      </c>
      <c r="L221" s="39"/>
    </row>
    <row r="222" spans="1:61">
      <c r="A222" s="285" t="s">
        <v>379</v>
      </c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</row>
    <row r="223" spans="1:61" ht="108">
      <c r="A223" s="25" t="s">
        <v>99</v>
      </c>
      <c r="B223" s="96" t="s">
        <v>380</v>
      </c>
      <c r="C223" s="111" t="s">
        <v>321</v>
      </c>
      <c r="D223" s="97">
        <v>43101</v>
      </c>
      <c r="E223" s="107">
        <v>43465</v>
      </c>
      <c r="F223" s="92">
        <f>SUM(F224:F225)</f>
        <v>130000</v>
      </c>
      <c r="G223" s="92">
        <f t="shared" ref="G223:K223" si="28">SUM(G224:G225)</f>
        <v>25523</v>
      </c>
      <c r="H223" s="92">
        <f t="shared" si="28"/>
        <v>0</v>
      </c>
      <c r="I223" s="92">
        <f t="shared" si="28"/>
        <v>0</v>
      </c>
      <c r="J223" s="92">
        <f t="shared" si="28"/>
        <v>0</v>
      </c>
      <c r="K223" s="92">
        <f t="shared" si="28"/>
        <v>0</v>
      </c>
      <c r="L223" s="39"/>
    </row>
    <row r="224" spans="1:61" ht="108">
      <c r="A224" s="25" t="s">
        <v>384</v>
      </c>
      <c r="B224" s="96" t="s">
        <v>383</v>
      </c>
      <c r="C224" s="111" t="s">
        <v>321</v>
      </c>
      <c r="D224" s="97">
        <v>43101</v>
      </c>
      <c r="E224" s="107">
        <v>43465</v>
      </c>
      <c r="F224" s="92">
        <v>0</v>
      </c>
      <c r="G224" s="92">
        <v>0</v>
      </c>
      <c r="H224" s="93">
        <v>0</v>
      </c>
      <c r="I224" s="93">
        <v>0</v>
      </c>
      <c r="J224" s="93">
        <v>0</v>
      </c>
      <c r="K224" s="93">
        <v>0</v>
      </c>
      <c r="L224" s="94"/>
    </row>
    <row r="225" spans="1:16383" ht="108">
      <c r="A225" s="25" t="s">
        <v>385</v>
      </c>
      <c r="B225" s="96" t="s">
        <v>381</v>
      </c>
      <c r="C225" s="111" t="s">
        <v>321</v>
      </c>
      <c r="D225" s="97">
        <v>43101</v>
      </c>
      <c r="E225" s="107">
        <v>43465</v>
      </c>
      <c r="F225" s="92">
        <v>130000</v>
      </c>
      <c r="G225" s="92">
        <v>25523</v>
      </c>
      <c r="H225" s="93">
        <v>0</v>
      </c>
      <c r="I225" s="93">
        <v>0</v>
      </c>
      <c r="J225" s="93">
        <v>0</v>
      </c>
      <c r="K225" s="93">
        <v>0</v>
      </c>
      <c r="L225" s="39"/>
    </row>
    <row r="226" spans="1:16383" ht="108">
      <c r="A226" s="25" t="s">
        <v>131</v>
      </c>
      <c r="B226" s="99" t="s">
        <v>382</v>
      </c>
      <c r="C226" s="100" t="s">
        <v>321</v>
      </c>
      <c r="D226" s="104" t="s">
        <v>27</v>
      </c>
      <c r="E226" s="105">
        <v>43465</v>
      </c>
      <c r="F226" s="104" t="s">
        <v>27</v>
      </c>
      <c r="G226" s="104" t="s">
        <v>27</v>
      </c>
      <c r="H226" s="104" t="s">
        <v>27</v>
      </c>
      <c r="I226" s="104" t="s">
        <v>27</v>
      </c>
      <c r="J226" s="104" t="s">
        <v>27</v>
      </c>
      <c r="K226" s="104" t="s">
        <v>27</v>
      </c>
      <c r="L226" s="94"/>
    </row>
    <row r="227" spans="1:16383" ht="108">
      <c r="A227" s="25" t="s">
        <v>386</v>
      </c>
      <c r="B227" s="96" t="s">
        <v>389</v>
      </c>
      <c r="C227" s="111" t="s">
        <v>321</v>
      </c>
      <c r="D227" s="97">
        <v>43101</v>
      </c>
      <c r="E227" s="107">
        <v>43465</v>
      </c>
      <c r="F227" s="92">
        <f>SUM(F228:F229)</f>
        <v>26189</v>
      </c>
      <c r="G227" s="92">
        <f t="shared" ref="G227:K227" si="29">SUM(G228:G229)</f>
        <v>22583</v>
      </c>
      <c r="H227" s="92">
        <f t="shared" si="29"/>
        <v>235700</v>
      </c>
      <c r="I227" s="92">
        <f t="shared" si="29"/>
        <v>0</v>
      </c>
      <c r="J227" s="92">
        <f t="shared" si="29"/>
        <v>0</v>
      </c>
      <c r="K227" s="92">
        <f t="shared" si="29"/>
        <v>0</v>
      </c>
      <c r="L227" s="39"/>
    </row>
    <row r="228" spans="1:16383" ht="108">
      <c r="A228" s="25" t="s">
        <v>387</v>
      </c>
      <c r="B228" s="96" t="s">
        <v>390</v>
      </c>
      <c r="C228" s="111" t="s">
        <v>321</v>
      </c>
      <c r="D228" s="97">
        <v>43101</v>
      </c>
      <c r="E228" s="107">
        <v>43465</v>
      </c>
      <c r="F228" s="92">
        <v>0</v>
      </c>
      <c r="G228" s="92">
        <v>0</v>
      </c>
      <c r="H228" s="92">
        <v>0</v>
      </c>
      <c r="I228" s="93">
        <v>0</v>
      </c>
      <c r="J228" s="93">
        <v>0</v>
      </c>
      <c r="K228" s="93">
        <v>0</v>
      </c>
      <c r="L228" s="94"/>
    </row>
    <row r="229" spans="1:16383" ht="108">
      <c r="A229" s="25" t="s">
        <v>388</v>
      </c>
      <c r="B229" s="96" t="s">
        <v>391</v>
      </c>
      <c r="C229" s="111" t="s">
        <v>321</v>
      </c>
      <c r="D229" s="97">
        <v>43101</v>
      </c>
      <c r="E229" s="107">
        <v>43465</v>
      </c>
      <c r="F229" s="92">
        <v>26189</v>
      </c>
      <c r="G229" s="92">
        <v>22583</v>
      </c>
      <c r="H229" s="92">
        <v>235700</v>
      </c>
      <c r="I229" s="93">
        <v>0</v>
      </c>
      <c r="J229" s="93">
        <v>0</v>
      </c>
      <c r="K229" s="93">
        <v>0</v>
      </c>
      <c r="L229" s="102"/>
    </row>
    <row r="230" spans="1:16383" ht="108">
      <c r="A230" s="25" t="s">
        <v>243</v>
      </c>
      <c r="B230" s="99" t="s">
        <v>392</v>
      </c>
      <c r="C230" s="100" t="s">
        <v>321</v>
      </c>
      <c r="D230" s="104" t="s">
        <v>27</v>
      </c>
      <c r="E230" s="105">
        <v>43465</v>
      </c>
      <c r="F230" s="120" t="s">
        <v>27</v>
      </c>
      <c r="G230" s="120" t="s">
        <v>27</v>
      </c>
      <c r="H230" s="120" t="s">
        <v>27</v>
      </c>
      <c r="I230" s="104" t="s">
        <v>27</v>
      </c>
      <c r="J230" s="104" t="s">
        <v>27</v>
      </c>
      <c r="K230" s="104" t="s">
        <v>27</v>
      </c>
      <c r="L230" s="102"/>
    </row>
    <row r="231" spans="1:16383" s="14" customFormat="1" ht="108">
      <c r="A231" s="25" t="s">
        <v>393</v>
      </c>
      <c r="B231" s="96" t="s">
        <v>397</v>
      </c>
      <c r="C231" s="111" t="s">
        <v>321</v>
      </c>
      <c r="D231" s="97">
        <v>43101</v>
      </c>
      <c r="E231" s="107">
        <v>43465</v>
      </c>
      <c r="F231" s="92">
        <f>SUM(F232:F233)</f>
        <v>136000</v>
      </c>
      <c r="G231" s="92">
        <f t="shared" ref="G231:K231" si="30">SUM(G232:G233)</f>
        <v>86390</v>
      </c>
      <c r="H231" s="92">
        <f t="shared" si="30"/>
        <v>0</v>
      </c>
      <c r="I231" s="92">
        <f t="shared" si="30"/>
        <v>0</v>
      </c>
      <c r="J231" s="92">
        <f t="shared" si="30"/>
        <v>0</v>
      </c>
      <c r="K231" s="92">
        <f t="shared" si="30"/>
        <v>0</v>
      </c>
      <c r="L231" s="103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82"/>
      <c r="AA231" s="282"/>
      <c r="AB231" s="282"/>
      <c r="AC231" s="282"/>
      <c r="AD231" s="282"/>
      <c r="AE231" s="282"/>
      <c r="AF231" s="282"/>
      <c r="AG231" s="282"/>
      <c r="AH231" s="282"/>
      <c r="AI231" s="282"/>
      <c r="AJ231" s="282"/>
      <c r="AK231" s="282"/>
      <c r="AL231" s="283"/>
      <c r="AM231" s="284"/>
      <c r="AN231" s="282"/>
      <c r="AO231" s="282"/>
      <c r="AP231" s="282"/>
      <c r="AQ231" s="282"/>
      <c r="AR231" s="282"/>
      <c r="AS231" s="282"/>
      <c r="AT231" s="282"/>
      <c r="AU231" s="282"/>
      <c r="AV231" s="282"/>
      <c r="AW231" s="282"/>
      <c r="AX231" s="282"/>
      <c r="AY231" s="283"/>
      <c r="AZ231" s="284"/>
      <c r="BA231" s="282"/>
      <c r="BB231" s="282"/>
      <c r="BC231" s="282"/>
      <c r="BD231" s="282"/>
      <c r="BE231" s="282"/>
      <c r="BF231" s="282"/>
      <c r="BG231" s="282"/>
      <c r="BH231" s="282"/>
      <c r="BI231" s="282"/>
      <c r="BJ231" s="282"/>
      <c r="BK231" s="282"/>
      <c r="BL231" s="283"/>
      <c r="BM231" s="284"/>
      <c r="BN231" s="282"/>
      <c r="BO231" s="282"/>
      <c r="BP231" s="282"/>
      <c r="BQ231" s="282"/>
      <c r="BR231" s="282"/>
      <c r="BS231" s="282"/>
      <c r="BT231" s="282"/>
      <c r="BU231" s="282"/>
      <c r="BV231" s="282"/>
      <c r="BW231" s="282"/>
      <c r="BX231" s="282"/>
      <c r="BY231" s="283"/>
      <c r="BZ231" s="284"/>
      <c r="CA231" s="282"/>
      <c r="CB231" s="282"/>
      <c r="CC231" s="282"/>
      <c r="CD231" s="282"/>
      <c r="CE231" s="282"/>
      <c r="CF231" s="282"/>
      <c r="CG231" s="282"/>
      <c r="CH231" s="282"/>
      <c r="CI231" s="282"/>
      <c r="CJ231" s="282"/>
      <c r="CK231" s="282"/>
      <c r="CL231" s="283"/>
      <c r="CM231" s="284"/>
      <c r="CN231" s="282"/>
      <c r="CO231" s="282"/>
      <c r="CP231" s="282"/>
      <c r="CQ231" s="282"/>
      <c r="CR231" s="282"/>
      <c r="CS231" s="282"/>
      <c r="CT231" s="282"/>
      <c r="CU231" s="282"/>
      <c r="CV231" s="282"/>
      <c r="CW231" s="282"/>
      <c r="CX231" s="282"/>
      <c r="CY231" s="283"/>
      <c r="CZ231" s="284"/>
      <c r="DA231" s="282"/>
      <c r="DB231" s="282"/>
      <c r="DC231" s="282"/>
      <c r="DD231" s="282"/>
      <c r="DE231" s="282"/>
      <c r="DF231" s="282"/>
      <c r="DG231" s="282"/>
      <c r="DH231" s="282"/>
      <c r="DI231" s="282"/>
      <c r="DJ231" s="282"/>
      <c r="DK231" s="282"/>
      <c r="DL231" s="283"/>
      <c r="DM231" s="284"/>
      <c r="DN231" s="282"/>
      <c r="DO231" s="282"/>
      <c r="DP231" s="282"/>
      <c r="DQ231" s="282"/>
      <c r="DR231" s="282"/>
      <c r="DS231" s="282"/>
      <c r="DT231" s="282"/>
      <c r="DU231" s="282"/>
      <c r="DV231" s="282"/>
      <c r="DW231" s="282"/>
      <c r="DX231" s="282"/>
      <c r="DY231" s="283"/>
      <c r="DZ231" s="284"/>
      <c r="EA231" s="282"/>
      <c r="EB231" s="282"/>
      <c r="EC231" s="282"/>
      <c r="ED231" s="282"/>
      <c r="EE231" s="282"/>
      <c r="EF231" s="282"/>
      <c r="EG231" s="282"/>
      <c r="EH231" s="282"/>
      <c r="EI231" s="282"/>
      <c r="EJ231" s="282"/>
      <c r="EK231" s="282"/>
      <c r="EL231" s="283"/>
      <c r="EM231" s="284"/>
      <c r="EN231" s="282"/>
      <c r="EO231" s="282"/>
      <c r="EP231" s="282"/>
      <c r="EQ231" s="282"/>
      <c r="ER231" s="282"/>
      <c r="ES231" s="282"/>
      <c r="ET231" s="282"/>
      <c r="EU231" s="282"/>
      <c r="EV231" s="282"/>
      <c r="EW231" s="282"/>
      <c r="EX231" s="282"/>
      <c r="EY231" s="283"/>
      <c r="EZ231" s="284"/>
      <c r="FA231" s="282"/>
      <c r="FB231" s="282"/>
      <c r="FC231" s="282"/>
      <c r="FD231" s="282"/>
      <c r="FE231" s="282"/>
      <c r="FF231" s="282"/>
      <c r="FG231" s="282"/>
      <c r="FH231" s="282"/>
      <c r="FI231" s="282"/>
      <c r="FJ231" s="282"/>
      <c r="FK231" s="282"/>
      <c r="FL231" s="283"/>
      <c r="FM231" s="284"/>
      <c r="FN231" s="282"/>
      <c r="FO231" s="282"/>
      <c r="FP231" s="282"/>
      <c r="FQ231" s="282"/>
      <c r="FR231" s="282"/>
      <c r="FS231" s="282"/>
      <c r="FT231" s="282"/>
      <c r="FU231" s="282"/>
      <c r="FV231" s="282"/>
      <c r="FW231" s="282"/>
      <c r="FX231" s="282"/>
      <c r="FY231" s="283"/>
      <c r="FZ231" s="284"/>
      <c r="GA231" s="282"/>
      <c r="GB231" s="282"/>
      <c r="GC231" s="282"/>
      <c r="GD231" s="282"/>
      <c r="GE231" s="282"/>
      <c r="GF231" s="282"/>
      <c r="GG231" s="282"/>
      <c r="GH231" s="282"/>
      <c r="GI231" s="282"/>
      <c r="GJ231" s="282"/>
      <c r="GK231" s="282"/>
      <c r="GL231" s="283"/>
      <c r="GM231" s="284"/>
      <c r="GN231" s="282"/>
      <c r="GO231" s="282"/>
      <c r="GP231" s="282"/>
      <c r="GQ231" s="282"/>
      <c r="GR231" s="282"/>
      <c r="GS231" s="282"/>
      <c r="GT231" s="282"/>
      <c r="GU231" s="282"/>
      <c r="GV231" s="282"/>
      <c r="GW231" s="282"/>
      <c r="GX231" s="282"/>
      <c r="GY231" s="283"/>
      <c r="GZ231" s="284"/>
      <c r="HA231" s="282"/>
      <c r="HB231" s="282"/>
      <c r="HC231" s="282"/>
      <c r="HD231" s="282"/>
      <c r="HE231" s="282"/>
      <c r="HF231" s="282"/>
      <c r="HG231" s="282"/>
      <c r="HH231" s="282"/>
      <c r="HI231" s="282"/>
      <c r="HJ231" s="282"/>
      <c r="HK231" s="282"/>
      <c r="HL231" s="283"/>
      <c r="HM231" s="284"/>
      <c r="HN231" s="282"/>
      <c r="HO231" s="282"/>
      <c r="HP231" s="282"/>
      <c r="HQ231" s="282"/>
      <c r="HR231" s="282"/>
      <c r="HS231" s="282"/>
      <c r="HT231" s="282"/>
      <c r="HU231" s="282"/>
      <c r="HV231" s="282"/>
      <c r="HW231" s="282"/>
      <c r="HX231" s="282"/>
      <c r="HY231" s="283"/>
      <c r="HZ231" s="284"/>
      <c r="IA231" s="282"/>
      <c r="IB231" s="282"/>
      <c r="IC231" s="282"/>
      <c r="ID231" s="282"/>
      <c r="IE231" s="282"/>
      <c r="IF231" s="282"/>
      <c r="IG231" s="282"/>
      <c r="IH231" s="282"/>
      <c r="II231" s="282"/>
      <c r="IJ231" s="282"/>
      <c r="IK231" s="282"/>
      <c r="IL231" s="283"/>
      <c r="IM231" s="284"/>
      <c r="IN231" s="282"/>
      <c r="IO231" s="282"/>
      <c r="IP231" s="282"/>
      <c r="IQ231" s="282"/>
      <c r="IR231" s="282"/>
      <c r="IS231" s="282"/>
      <c r="IT231" s="282"/>
      <c r="IU231" s="282"/>
      <c r="IV231" s="282"/>
      <c r="IW231" s="282"/>
      <c r="IX231" s="282"/>
      <c r="IY231" s="283"/>
      <c r="IZ231" s="284"/>
      <c r="JA231" s="282"/>
      <c r="JB231" s="282"/>
      <c r="JC231" s="282"/>
      <c r="JD231" s="282"/>
      <c r="JE231" s="282"/>
      <c r="JF231" s="282"/>
      <c r="JG231" s="282"/>
      <c r="JH231" s="282"/>
      <c r="JI231" s="282"/>
      <c r="JJ231" s="282"/>
      <c r="JK231" s="282"/>
      <c r="JL231" s="283"/>
      <c r="JM231" s="284"/>
      <c r="JN231" s="282"/>
      <c r="JO231" s="282"/>
      <c r="JP231" s="282"/>
      <c r="JQ231" s="282"/>
      <c r="JR231" s="282"/>
      <c r="JS231" s="282"/>
      <c r="JT231" s="282"/>
      <c r="JU231" s="282"/>
      <c r="JV231" s="282"/>
      <c r="JW231" s="282"/>
      <c r="JX231" s="282"/>
      <c r="JY231" s="283"/>
      <c r="JZ231" s="284"/>
      <c r="KA231" s="282"/>
      <c r="KB231" s="282"/>
      <c r="KC231" s="282"/>
      <c r="KD231" s="282"/>
      <c r="KE231" s="282"/>
      <c r="KF231" s="282"/>
      <c r="KG231" s="282"/>
      <c r="KH231" s="282"/>
      <c r="KI231" s="282"/>
      <c r="KJ231" s="282"/>
      <c r="KK231" s="282"/>
      <c r="KL231" s="283"/>
      <c r="KM231" s="284"/>
      <c r="KN231" s="282"/>
      <c r="KO231" s="282"/>
      <c r="KP231" s="282"/>
      <c r="KQ231" s="282"/>
      <c r="KR231" s="282"/>
      <c r="KS231" s="282"/>
      <c r="KT231" s="282"/>
      <c r="KU231" s="282"/>
      <c r="KV231" s="282"/>
      <c r="KW231" s="282"/>
      <c r="KX231" s="282"/>
      <c r="KY231" s="283"/>
      <c r="KZ231" s="284"/>
      <c r="LA231" s="282"/>
      <c r="LB231" s="282"/>
      <c r="LC231" s="282"/>
      <c r="LD231" s="282"/>
      <c r="LE231" s="282"/>
      <c r="LF231" s="282"/>
      <c r="LG231" s="282"/>
      <c r="LH231" s="282"/>
      <c r="LI231" s="282"/>
      <c r="LJ231" s="282"/>
      <c r="LK231" s="282"/>
      <c r="LL231" s="283"/>
      <c r="LM231" s="284"/>
      <c r="LN231" s="282"/>
      <c r="LO231" s="282"/>
      <c r="LP231" s="282"/>
      <c r="LQ231" s="282"/>
      <c r="LR231" s="282"/>
      <c r="LS231" s="282"/>
      <c r="LT231" s="282"/>
      <c r="LU231" s="282"/>
      <c r="LV231" s="282"/>
      <c r="LW231" s="282"/>
      <c r="LX231" s="282"/>
      <c r="LY231" s="283"/>
      <c r="LZ231" s="284"/>
      <c r="MA231" s="282"/>
      <c r="MB231" s="282"/>
      <c r="MC231" s="282"/>
      <c r="MD231" s="282"/>
      <c r="ME231" s="282"/>
      <c r="MF231" s="282"/>
      <c r="MG231" s="282"/>
      <c r="MH231" s="282"/>
      <c r="MI231" s="282"/>
      <c r="MJ231" s="282"/>
      <c r="MK231" s="282"/>
      <c r="ML231" s="283"/>
      <c r="MM231" s="284"/>
      <c r="MN231" s="282"/>
      <c r="MO231" s="282"/>
      <c r="MP231" s="282"/>
      <c r="MQ231" s="282"/>
      <c r="MR231" s="282"/>
      <c r="MS231" s="282"/>
      <c r="MT231" s="282"/>
      <c r="MU231" s="282"/>
      <c r="MV231" s="282"/>
      <c r="MW231" s="282"/>
      <c r="MX231" s="282"/>
      <c r="MY231" s="283"/>
      <c r="MZ231" s="284"/>
      <c r="NA231" s="282"/>
      <c r="NB231" s="282"/>
      <c r="NC231" s="282"/>
      <c r="ND231" s="282"/>
      <c r="NE231" s="282"/>
      <c r="NF231" s="282"/>
      <c r="NG231" s="282"/>
      <c r="NH231" s="282"/>
      <c r="NI231" s="282"/>
      <c r="NJ231" s="282"/>
      <c r="NK231" s="282"/>
      <c r="NL231" s="283"/>
      <c r="NM231" s="284"/>
      <c r="NN231" s="282"/>
      <c r="NO231" s="282"/>
      <c r="NP231" s="282"/>
      <c r="NQ231" s="282"/>
      <c r="NR231" s="282"/>
      <c r="NS231" s="282"/>
      <c r="NT231" s="282"/>
      <c r="NU231" s="282"/>
      <c r="NV231" s="282"/>
      <c r="NW231" s="282"/>
      <c r="NX231" s="282"/>
      <c r="NY231" s="283"/>
      <c r="NZ231" s="284"/>
      <c r="OA231" s="282"/>
      <c r="OB231" s="282"/>
      <c r="OC231" s="282"/>
      <c r="OD231" s="282"/>
      <c r="OE231" s="282"/>
      <c r="OF231" s="282"/>
      <c r="OG231" s="282"/>
      <c r="OH231" s="282"/>
      <c r="OI231" s="282"/>
      <c r="OJ231" s="282"/>
      <c r="OK231" s="282"/>
      <c r="OL231" s="283"/>
      <c r="OM231" s="284"/>
      <c r="ON231" s="282"/>
      <c r="OO231" s="282"/>
      <c r="OP231" s="282"/>
      <c r="OQ231" s="282"/>
      <c r="OR231" s="282"/>
      <c r="OS231" s="282"/>
      <c r="OT231" s="282"/>
      <c r="OU231" s="282"/>
      <c r="OV231" s="282"/>
      <c r="OW231" s="282"/>
      <c r="OX231" s="282"/>
      <c r="OY231" s="283"/>
      <c r="OZ231" s="284"/>
      <c r="PA231" s="282"/>
      <c r="PB231" s="282"/>
      <c r="PC231" s="282"/>
      <c r="PD231" s="282"/>
      <c r="PE231" s="282"/>
      <c r="PF231" s="282"/>
      <c r="PG231" s="282"/>
      <c r="PH231" s="282"/>
      <c r="PI231" s="282"/>
      <c r="PJ231" s="282"/>
      <c r="PK231" s="282"/>
      <c r="PL231" s="283"/>
      <c r="PM231" s="284"/>
      <c r="PN231" s="282"/>
      <c r="PO231" s="282"/>
      <c r="PP231" s="282"/>
      <c r="PQ231" s="282"/>
      <c r="PR231" s="282"/>
      <c r="PS231" s="282"/>
      <c r="PT231" s="282"/>
      <c r="PU231" s="282"/>
      <c r="PV231" s="282"/>
      <c r="PW231" s="282"/>
      <c r="PX231" s="282"/>
      <c r="PY231" s="283"/>
      <c r="PZ231" s="284"/>
      <c r="QA231" s="282"/>
      <c r="QB231" s="282"/>
      <c r="QC231" s="282"/>
      <c r="QD231" s="282"/>
      <c r="QE231" s="282"/>
      <c r="QF231" s="282"/>
      <c r="QG231" s="282"/>
      <c r="QH231" s="282"/>
      <c r="QI231" s="282"/>
      <c r="QJ231" s="282"/>
      <c r="QK231" s="282"/>
      <c r="QL231" s="283"/>
      <c r="QM231" s="284"/>
      <c r="QN231" s="282"/>
      <c r="QO231" s="282"/>
      <c r="QP231" s="282"/>
      <c r="QQ231" s="282"/>
      <c r="QR231" s="282"/>
      <c r="QS231" s="282"/>
      <c r="QT231" s="282"/>
      <c r="QU231" s="282"/>
      <c r="QV231" s="282"/>
      <c r="QW231" s="282"/>
      <c r="QX231" s="282"/>
      <c r="QY231" s="283"/>
      <c r="QZ231" s="284"/>
      <c r="RA231" s="282"/>
      <c r="RB231" s="282"/>
      <c r="RC231" s="282"/>
      <c r="RD231" s="282"/>
      <c r="RE231" s="282"/>
      <c r="RF231" s="282"/>
      <c r="RG231" s="282"/>
      <c r="RH231" s="282"/>
      <c r="RI231" s="282"/>
      <c r="RJ231" s="282"/>
      <c r="RK231" s="282"/>
      <c r="RL231" s="283"/>
      <c r="RM231" s="284"/>
      <c r="RN231" s="282"/>
      <c r="RO231" s="282"/>
      <c r="RP231" s="282"/>
      <c r="RQ231" s="282"/>
      <c r="RR231" s="282"/>
      <c r="RS231" s="282"/>
      <c r="RT231" s="282"/>
      <c r="RU231" s="282"/>
      <c r="RV231" s="282"/>
      <c r="RW231" s="282"/>
      <c r="RX231" s="282"/>
      <c r="RY231" s="283"/>
      <c r="RZ231" s="284"/>
      <c r="SA231" s="282"/>
      <c r="SB231" s="282"/>
      <c r="SC231" s="282"/>
      <c r="SD231" s="282"/>
      <c r="SE231" s="282"/>
      <c r="SF231" s="282"/>
      <c r="SG231" s="282"/>
      <c r="SH231" s="282"/>
      <c r="SI231" s="282"/>
      <c r="SJ231" s="282"/>
      <c r="SK231" s="282"/>
      <c r="SL231" s="283"/>
      <c r="SM231" s="284"/>
      <c r="SN231" s="282"/>
      <c r="SO231" s="282"/>
      <c r="SP231" s="282"/>
      <c r="SQ231" s="282"/>
      <c r="SR231" s="282"/>
      <c r="SS231" s="282"/>
      <c r="ST231" s="282"/>
      <c r="SU231" s="282"/>
      <c r="SV231" s="282"/>
      <c r="SW231" s="282"/>
      <c r="SX231" s="282"/>
      <c r="SY231" s="283"/>
      <c r="SZ231" s="284"/>
      <c r="TA231" s="282"/>
      <c r="TB231" s="282"/>
      <c r="TC231" s="282"/>
      <c r="TD231" s="282"/>
      <c r="TE231" s="282"/>
      <c r="TF231" s="282"/>
      <c r="TG231" s="282"/>
      <c r="TH231" s="282"/>
      <c r="TI231" s="282"/>
      <c r="TJ231" s="282"/>
      <c r="TK231" s="282"/>
      <c r="TL231" s="283"/>
      <c r="TM231" s="284"/>
      <c r="TN231" s="282"/>
      <c r="TO231" s="282"/>
      <c r="TP231" s="282"/>
      <c r="TQ231" s="282"/>
      <c r="TR231" s="282"/>
      <c r="TS231" s="282"/>
      <c r="TT231" s="282"/>
      <c r="TU231" s="282"/>
      <c r="TV231" s="282"/>
      <c r="TW231" s="282"/>
      <c r="TX231" s="282"/>
      <c r="TY231" s="283"/>
      <c r="TZ231" s="284"/>
      <c r="UA231" s="282"/>
      <c r="UB231" s="282"/>
      <c r="UC231" s="282"/>
      <c r="UD231" s="282"/>
      <c r="UE231" s="282"/>
      <c r="UF231" s="282"/>
      <c r="UG231" s="282"/>
      <c r="UH231" s="282"/>
      <c r="UI231" s="282"/>
      <c r="UJ231" s="282"/>
      <c r="UK231" s="282"/>
      <c r="UL231" s="283"/>
      <c r="UM231" s="284"/>
      <c r="UN231" s="282"/>
      <c r="UO231" s="282"/>
      <c r="UP231" s="282"/>
      <c r="UQ231" s="282"/>
      <c r="UR231" s="282"/>
      <c r="US231" s="282"/>
      <c r="UT231" s="282"/>
      <c r="UU231" s="282"/>
      <c r="UV231" s="282"/>
      <c r="UW231" s="282"/>
      <c r="UX231" s="282"/>
      <c r="UY231" s="283"/>
      <c r="UZ231" s="284"/>
      <c r="VA231" s="282"/>
      <c r="VB231" s="282"/>
      <c r="VC231" s="282"/>
      <c r="VD231" s="282"/>
      <c r="VE231" s="282"/>
      <c r="VF231" s="282"/>
      <c r="VG231" s="282"/>
      <c r="VH231" s="282"/>
      <c r="VI231" s="282"/>
      <c r="VJ231" s="282"/>
      <c r="VK231" s="282"/>
      <c r="VL231" s="283"/>
      <c r="VM231" s="284"/>
      <c r="VN231" s="282"/>
      <c r="VO231" s="282"/>
      <c r="VP231" s="282"/>
      <c r="VQ231" s="282"/>
      <c r="VR231" s="282"/>
      <c r="VS231" s="282"/>
      <c r="VT231" s="282"/>
      <c r="VU231" s="282"/>
      <c r="VV231" s="282"/>
      <c r="VW231" s="282"/>
      <c r="VX231" s="282"/>
      <c r="VY231" s="283"/>
      <c r="VZ231" s="284"/>
      <c r="WA231" s="282"/>
      <c r="WB231" s="282"/>
      <c r="WC231" s="282"/>
      <c r="WD231" s="282"/>
      <c r="WE231" s="282"/>
      <c r="WF231" s="282"/>
      <c r="WG231" s="282"/>
      <c r="WH231" s="282"/>
      <c r="WI231" s="282"/>
      <c r="WJ231" s="282"/>
      <c r="WK231" s="282"/>
      <c r="WL231" s="283"/>
      <c r="WM231" s="284"/>
      <c r="WN231" s="282"/>
      <c r="WO231" s="282"/>
      <c r="WP231" s="282"/>
      <c r="WQ231" s="282"/>
      <c r="WR231" s="282"/>
      <c r="WS231" s="282"/>
      <c r="WT231" s="282"/>
      <c r="WU231" s="282"/>
      <c r="WV231" s="282"/>
      <c r="WW231" s="282"/>
      <c r="WX231" s="282"/>
      <c r="WY231" s="283"/>
      <c r="WZ231" s="284"/>
      <c r="XA231" s="282"/>
      <c r="XB231" s="282"/>
      <c r="XC231" s="282"/>
      <c r="XD231" s="282"/>
      <c r="XE231" s="282"/>
      <c r="XF231" s="282"/>
      <c r="XG231" s="282"/>
      <c r="XH231" s="282"/>
      <c r="XI231" s="282"/>
      <c r="XJ231" s="282"/>
      <c r="XK231" s="282"/>
      <c r="XL231" s="283"/>
      <c r="XM231" s="284"/>
      <c r="XN231" s="282"/>
      <c r="XO231" s="282"/>
      <c r="XP231" s="282"/>
      <c r="XQ231" s="282"/>
      <c r="XR231" s="282"/>
      <c r="XS231" s="282"/>
      <c r="XT231" s="282"/>
      <c r="XU231" s="282"/>
      <c r="XV231" s="282"/>
      <c r="XW231" s="282"/>
      <c r="XX231" s="282"/>
      <c r="XY231" s="283"/>
      <c r="XZ231" s="284"/>
      <c r="YA231" s="282"/>
      <c r="YB231" s="282"/>
      <c r="YC231" s="282"/>
      <c r="YD231" s="282"/>
      <c r="YE231" s="282"/>
      <c r="YF231" s="282"/>
      <c r="YG231" s="282"/>
      <c r="YH231" s="282"/>
      <c r="YI231" s="282"/>
      <c r="YJ231" s="282"/>
      <c r="YK231" s="282"/>
      <c r="YL231" s="283"/>
      <c r="YM231" s="284"/>
      <c r="YN231" s="282"/>
      <c r="YO231" s="282"/>
      <c r="YP231" s="282"/>
      <c r="YQ231" s="282"/>
      <c r="YR231" s="282"/>
      <c r="YS231" s="282"/>
      <c r="YT231" s="282"/>
      <c r="YU231" s="282"/>
      <c r="YV231" s="282"/>
      <c r="YW231" s="282"/>
      <c r="YX231" s="282"/>
      <c r="YY231" s="283"/>
      <c r="YZ231" s="284"/>
      <c r="ZA231" s="282"/>
      <c r="ZB231" s="282"/>
      <c r="ZC231" s="282"/>
      <c r="ZD231" s="282"/>
      <c r="ZE231" s="282"/>
      <c r="ZF231" s="282"/>
      <c r="ZG231" s="282"/>
      <c r="ZH231" s="282"/>
      <c r="ZI231" s="282"/>
      <c r="ZJ231" s="282"/>
      <c r="ZK231" s="282"/>
      <c r="ZL231" s="283"/>
      <c r="ZM231" s="284"/>
      <c r="ZN231" s="282"/>
      <c r="ZO231" s="282"/>
      <c r="ZP231" s="282"/>
      <c r="ZQ231" s="282"/>
      <c r="ZR231" s="282"/>
      <c r="ZS231" s="282"/>
      <c r="ZT231" s="282"/>
      <c r="ZU231" s="282"/>
      <c r="ZV231" s="282"/>
      <c r="ZW231" s="282"/>
      <c r="ZX231" s="282"/>
      <c r="ZY231" s="283"/>
      <c r="ZZ231" s="284"/>
      <c r="AAA231" s="282"/>
      <c r="AAB231" s="282"/>
      <c r="AAC231" s="282"/>
      <c r="AAD231" s="282"/>
      <c r="AAE231" s="282"/>
      <c r="AAF231" s="282"/>
      <c r="AAG231" s="282"/>
      <c r="AAH231" s="282"/>
      <c r="AAI231" s="282"/>
      <c r="AAJ231" s="282"/>
      <c r="AAK231" s="282"/>
      <c r="AAL231" s="283"/>
      <c r="AAM231" s="284"/>
      <c r="AAN231" s="282"/>
      <c r="AAO231" s="282"/>
      <c r="AAP231" s="282"/>
      <c r="AAQ231" s="282"/>
      <c r="AAR231" s="282"/>
      <c r="AAS231" s="282"/>
      <c r="AAT231" s="282"/>
      <c r="AAU231" s="282"/>
      <c r="AAV231" s="282"/>
      <c r="AAW231" s="282"/>
      <c r="AAX231" s="282"/>
      <c r="AAY231" s="283"/>
      <c r="AAZ231" s="284"/>
      <c r="ABA231" s="282"/>
      <c r="ABB231" s="282"/>
      <c r="ABC231" s="282"/>
      <c r="ABD231" s="282"/>
      <c r="ABE231" s="282"/>
      <c r="ABF231" s="282"/>
      <c r="ABG231" s="282"/>
      <c r="ABH231" s="282"/>
      <c r="ABI231" s="282"/>
      <c r="ABJ231" s="282"/>
      <c r="ABK231" s="282"/>
      <c r="ABL231" s="283"/>
      <c r="ABM231" s="284"/>
      <c r="ABN231" s="282"/>
      <c r="ABO231" s="282"/>
      <c r="ABP231" s="282"/>
      <c r="ABQ231" s="282"/>
      <c r="ABR231" s="282"/>
      <c r="ABS231" s="282"/>
      <c r="ABT231" s="282"/>
      <c r="ABU231" s="282"/>
      <c r="ABV231" s="282"/>
      <c r="ABW231" s="282"/>
      <c r="ABX231" s="282"/>
      <c r="ABY231" s="283"/>
      <c r="ABZ231" s="284"/>
      <c r="ACA231" s="282"/>
      <c r="ACB231" s="282"/>
      <c r="ACC231" s="282"/>
      <c r="ACD231" s="282"/>
      <c r="ACE231" s="282"/>
      <c r="ACF231" s="282"/>
      <c r="ACG231" s="282"/>
      <c r="ACH231" s="282"/>
      <c r="ACI231" s="282"/>
      <c r="ACJ231" s="282"/>
      <c r="ACK231" s="282"/>
      <c r="ACL231" s="283"/>
      <c r="ACM231" s="284"/>
      <c r="ACN231" s="282"/>
      <c r="ACO231" s="282"/>
      <c r="ACP231" s="282"/>
      <c r="ACQ231" s="282"/>
      <c r="ACR231" s="282"/>
      <c r="ACS231" s="282"/>
      <c r="ACT231" s="282"/>
      <c r="ACU231" s="282"/>
      <c r="ACV231" s="282"/>
      <c r="ACW231" s="282"/>
      <c r="ACX231" s="282"/>
      <c r="ACY231" s="283"/>
      <c r="ACZ231" s="284"/>
      <c r="ADA231" s="282"/>
      <c r="ADB231" s="282"/>
      <c r="ADC231" s="282"/>
      <c r="ADD231" s="282"/>
      <c r="ADE231" s="282"/>
      <c r="ADF231" s="282"/>
      <c r="ADG231" s="282"/>
      <c r="ADH231" s="282"/>
      <c r="ADI231" s="282"/>
      <c r="ADJ231" s="282"/>
      <c r="ADK231" s="282"/>
      <c r="ADL231" s="283"/>
      <c r="ADM231" s="284"/>
      <c r="ADN231" s="282"/>
      <c r="ADO231" s="282"/>
      <c r="ADP231" s="282"/>
      <c r="ADQ231" s="282"/>
      <c r="ADR231" s="282"/>
      <c r="ADS231" s="282"/>
      <c r="ADT231" s="282"/>
      <c r="ADU231" s="282"/>
      <c r="ADV231" s="282"/>
      <c r="ADW231" s="282"/>
      <c r="ADX231" s="282"/>
      <c r="ADY231" s="283"/>
      <c r="ADZ231" s="284"/>
      <c r="AEA231" s="282"/>
      <c r="AEB231" s="282"/>
      <c r="AEC231" s="282"/>
      <c r="AED231" s="282"/>
      <c r="AEE231" s="282"/>
      <c r="AEF231" s="282"/>
      <c r="AEG231" s="282"/>
      <c r="AEH231" s="282"/>
      <c r="AEI231" s="282"/>
      <c r="AEJ231" s="282"/>
      <c r="AEK231" s="282"/>
      <c r="AEL231" s="283"/>
      <c r="AEM231" s="284"/>
      <c r="AEN231" s="282"/>
      <c r="AEO231" s="282"/>
      <c r="AEP231" s="282"/>
      <c r="AEQ231" s="282"/>
      <c r="AER231" s="282"/>
      <c r="AES231" s="282"/>
      <c r="AET231" s="282"/>
      <c r="AEU231" s="282"/>
      <c r="AEV231" s="282"/>
      <c r="AEW231" s="282"/>
      <c r="AEX231" s="282"/>
      <c r="AEY231" s="283"/>
      <c r="AEZ231" s="284"/>
      <c r="AFA231" s="282"/>
      <c r="AFB231" s="282"/>
      <c r="AFC231" s="282"/>
      <c r="AFD231" s="282"/>
      <c r="AFE231" s="282"/>
      <c r="AFF231" s="282"/>
      <c r="AFG231" s="282"/>
      <c r="AFH231" s="282"/>
      <c r="AFI231" s="282"/>
      <c r="AFJ231" s="282"/>
      <c r="AFK231" s="282"/>
      <c r="AFL231" s="283"/>
      <c r="AFM231" s="284"/>
      <c r="AFN231" s="282"/>
      <c r="AFO231" s="282"/>
      <c r="AFP231" s="282"/>
      <c r="AFQ231" s="282"/>
      <c r="AFR231" s="282"/>
      <c r="AFS231" s="282"/>
      <c r="AFT231" s="282"/>
      <c r="AFU231" s="282"/>
      <c r="AFV231" s="282"/>
      <c r="AFW231" s="282"/>
      <c r="AFX231" s="282"/>
      <c r="AFY231" s="283"/>
      <c r="AFZ231" s="284"/>
      <c r="AGA231" s="282"/>
      <c r="AGB231" s="282"/>
      <c r="AGC231" s="282"/>
      <c r="AGD231" s="282"/>
      <c r="AGE231" s="282"/>
      <c r="AGF231" s="282"/>
      <c r="AGG231" s="282"/>
      <c r="AGH231" s="282"/>
      <c r="AGI231" s="282"/>
      <c r="AGJ231" s="282"/>
      <c r="AGK231" s="282"/>
      <c r="AGL231" s="283"/>
      <c r="AGM231" s="284"/>
      <c r="AGN231" s="282"/>
      <c r="AGO231" s="282"/>
      <c r="AGP231" s="282"/>
      <c r="AGQ231" s="282"/>
      <c r="AGR231" s="282"/>
      <c r="AGS231" s="282"/>
      <c r="AGT231" s="282"/>
      <c r="AGU231" s="282"/>
      <c r="AGV231" s="282"/>
      <c r="AGW231" s="282"/>
      <c r="AGX231" s="282"/>
      <c r="AGY231" s="283"/>
      <c r="AGZ231" s="284"/>
      <c r="AHA231" s="282"/>
      <c r="AHB231" s="282"/>
      <c r="AHC231" s="282"/>
      <c r="AHD231" s="282"/>
      <c r="AHE231" s="282"/>
      <c r="AHF231" s="282"/>
      <c r="AHG231" s="282"/>
      <c r="AHH231" s="282"/>
      <c r="AHI231" s="282"/>
      <c r="AHJ231" s="282"/>
      <c r="AHK231" s="282"/>
      <c r="AHL231" s="283"/>
      <c r="AHM231" s="284"/>
      <c r="AHN231" s="282"/>
      <c r="AHO231" s="282"/>
      <c r="AHP231" s="282"/>
      <c r="AHQ231" s="282"/>
      <c r="AHR231" s="282"/>
      <c r="AHS231" s="282"/>
      <c r="AHT231" s="282"/>
      <c r="AHU231" s="282"/>
      <c r="AHV231" s="282"/>
      <c r="AHW231" s="282"/>
      <c r="AHX231" s="282"/>
      <c r="AHY231" s="283"/>
      <c r="AHZ231" s="284"/>
      <c r="AIA231" s="282"/>
      <c r="AIB231" s="282"/>
      <c r="AIC231" s="282"/>
      <c r="AID231" s="282"/>
      <c r="AIE231" s="282"/>
      <c r="AIF231" s="282"/>
      <c r="AIG231" s="282"/>
      <c r="AIH231" s="282"/>
      <c r="AII231" s="282"/>
      <c r="AIJ231" s="282"/>
      <c r="AIK231" s="282"/>
      <c r="AIL231" s="283"/>
      <c r="AIM231" s="284"/>
      <c r="AIN231" s="282"/>
      <c r="AIO231" s="282"/>
      <c r="AIP231" s="282"/>
      <c r="AIQ231" s="282"/>
      <c r="AIR231" s="282"/>
      <c r="AIS231" s="282"/>
      <c r="AIT231" s="282"/>
      <c r="AIU231" s="282"/>
      <c r="AIV231" s="282"/>
      <c r="AIW231" s="282"/>
      <c r="AIX231" s="282"/>
      <c r="AIY231" s="283"/>
      <c r="AIZ231" s="284"/>
      <c r="AJA231" s="282"/>
      <c r="AJB231" s="282"/>
      <c r="AJC231" s="282"/>
      <c r="AJD231" s="282"/>
      <c r="AJE231" s="282"/>
      <c r="AJF231" s="282"/>
      <c r="AJG231" s="282"/>
      <c r="AJH231" s="282"/>
      <c r="AJI231" s="282"/>
      <c r="AJJ231" s="282"/>
      <c r="AJK231" s="282"/>
      <c r="AJL231" s="283"/>
      <c r="AJM231" s="284"/>
      <c r="AJN231" s="282"/>
      <c r="AJO231" s="282"/>
      <c r="AJP231" s="282"/>
      <c r="AJQ231" s="282"/>
      <c r="AJR231" s="282"/>
      <c r="AJS231" s="282"/>
      <c r="AJT231" s="282"/>
      <c r="AJU231" s="282"/>
      <c r="AJV231" s="282"/>
      <c r="AJW231" s="282"/>
      <c r="AJX231" s="282"/>
      <c r="AJY231" s="283"/>
      <c r="AJZ231" s="284"/>
      <c r="AKA231" s="282"/>
      <c r="AKB231" s="282"/>
      <c r="AKC231" s="282"/>
      <c r="AKD231" s="282"/>
      <c r="AKE231" s="282"/>
      <c r="AKF231" s="282"/>
      <c r="AKG231" s="282"/>
      <c r="AKH231" s="282"/>
      <c r="AKI231" s="282"/>
      <c r="AKJ231" s="282"/>
      <c r="AKK231" s="282"/>
      <c r="AKL231" s="283"/>
      <c r="AKM231" s="284"/>
      <c r="AKN231" s="282"/>
      <c r="AKO231" s="282"/>
      <c r="AKP231" s="282"/>
      <c r="AKQ231" s="282"/>
      <c r="AKR231" s="282"/>
      <c r="AKS231" s="282"/>
      <c r="AKT231" s="282"/>
      <c r="AKU231" s="282"/>
      <c r="AKV231" s="282"/>
      <c r="AKW231" s="282"/>
      <c r="AKX231" s="282"/>
      <c r="AKY231" s="283"/>
      <c r="AKZ231" s="284"/>
      <c r="ALA231" s="282"/>
      <c r="ALB231" s="282"/>
      <c r="ALC231" s="282"/>
      <c r="ALD231" s="282"/>
      <c r="ALE231" s="282"/>
      <c r="ALF231" s="282"/>
      <c r="ALG231" s="282"/>
      <c r="ALH231" s="282"/>
      <c r="ALI231" s="282"/>
      <c r="ALJ231" s="282"/>
      <c r="ALK231" s="282"/>
      <c r="ALL231" s="283"/>
      <c r="ALM231" s="284"/>
      <c r="ALN231" s="282"/>
      <c r="ALO231" s="282"/>
      <c r="ALP231" s="282"/>
      <c r="ALQ231" s="282"/>
      <c r="ALR231" s="282"/>
      <c r="ALS231" s="282"/>
      <c r="ALT231" s="282"/>
      <c r="ALU231" s="282"/>
      <c r="ALV231" s="282"/>
      <c r="ALW231" s="282"/>
      <c r="ALX231" s="282"/>
      <c r="ALY231" s="283"/>
      <c r="ALZ231" s="284"/>
      <c r="AMA231" s="282"/>
      <c r="AMB231" s="282"/>
      <c r="AMC231" s="282"/>
      <c r="AMD231" s="282"/>
      <c r="AME231" s="282"/>
      <c r="AMF231" s="282"/>
      <c r="AMG231" s="282"/>
      <c r="AMH231" s="282"/>
      <c r="AMI231" s="282"/>
      <c r="AMJ231" s="282"/>
      <c r="AMK231" s="282"/>
      <c r="AML231" s="283"/>
      <c r="AMM231" s="284"/>
      <c r="AMN231" s="282"/>
      <c r="AMO231" s="282"/>
      <c r="AMP231" s="282"/>
      <c r="AMQ231" s="282"/>
      <c r="AMR231" s="282"/>
      <c r="AMS231" s="282"/>
      <c r="AMT231" s="282"/>
      <c r="AMU231" s="282"/>
      <c r="AMV231" s="282"/>
      <c r="AMW231" s="282"/>
      <c r="AMX231" s="282"/>
      <c r="AMY231" s="283"/>
      <c r="AMZ231" s="284"/>
      <c r="ANA231" s="282"/>
      <c r="ANB231" s="282"/>
      <c r="ANC231" s="282"/>
      <c r="AND231" s="282"/>
      <c r="ANE231" s="282"/>
      <c r="ANF231" s="282"/>
      <c r="ANG231" s="282"/>
      <c r="ANH231" s="282"/>
      <c r="ANI231" s="282"/>
      <c r="ANJ231" s="282"/>
      <c r="ANK231" s="282"/>
      <c r="ANL231" s="283"/>
      <c r="ANM231" s="284"/>
      <c r="ANN231" s="282"/>
      <c r="ANO231" s="282"/>
      <c r="ANP231" s="282"/>
      <c r="ANQ231" s="282"/>
      <c r="ANR231" s="282"/>
      <c r="ANS231" s="282"/>
      <c r="ANT231" s="282"/>
      <c r="ANU231" s="282"/>
      <c r="ANV231" s="282"/>
      <c r="ANW231" s="282"/>
      <c r="ANX231" s="282"/>
      <c r="ANY231" s="283"/>
      <c r="ANZ231" s="284"/>
      <c r="AOA231" s="282"/>
      <c r="AOB231" s="282"/>
      <c r="AOC231" s="282"/>
      <c r="AOD231" s="282"/>
      <c r="AOE231" s="282"/>
      <c r="AOF231" s="282"/>
      <c r="AOG231" s="282"/>
      <c r="AOH231" s="282"/>
      <c r="AOI231" s="282"/>
      <c r="AOJ231" s="282"/>
      <c r="AOK231" s="282"/>
      <c r="AOL231" s="283"/>
      <c r="AOM231" s="284"/>
      <c r="AON231" s="282"/>
      <c r="AOO231" s="282"/>
      <c r="AOP231" s="282"/>
      <c r="AOQ231" s="282"/>
      <c r="AOR231" s="282"/>
      <c r="AOS231" s="282"/>
      <c r="AOT231" s="282"/>
      <c r="AOU231" s="282"/>
      <c r="AOV231" s="282"/>
      <c r="AOW231" s="282"/>
      <c r="AOX231" s="282"/>
      <c r="AOY231" s="283"/>
      <c r="AOZ231" s="284"/>
      <c r="APA231" s="282"/>
      <c r="APB231" s="282"/>
      <c r="APC231" s="282"/>
      <c r="APD231" s="282"/>
      <c r="APE231" s="282"/>
      <c r="APF231" s="282"/>
      <c r="APG231" s="282"/>
      <c r="APH231" s="282"/>
      <c r="API231" s="282"/>
      <c r="APJ231" s="282"/>
      <c r="APK231" s="282"/>
      <c r="APL231" s="283"/>
      <c r="APM231" s="284"/>
      <c r="APN231" s="282"/>
      <c r="APO231" s="282"/>
      <c r="APP231" s="282"/>
      <c r="APQ231" s="282"/>
      <c r="APR231" s="282"/>
      <c r="APS231" s="282"/>
      <c r="APT231" s="282"/>
      <c r="APU231" s="282"/>
      <c r="APV231" s="282"/>
      <c r="APW231" s="282"/>
      <c r="APX231" s="282"/>
      <c r="APY231" s="283"/>
      <c r="APZ231" s="284"/>
      <c r="AQA231" s="282"/>
      <c r="AQB231" s="282"/>
      <c r="AQC231" s="282"/>
      <c r="AQD231" s="282"/>
      <c r="AQE231" s="282"/>
      <c r="AQF231" s="282"/>
      <c r="AQG231" s="282"/>
      <c r="AQH231" s="282"/>
      <c r="AQI231" s="282"/>
      <c r="AQJ231" s="282"/>
      <c r="AQK231" s="282"/>
      <c r="AQL231" s="283"/>
      <c r="AQM231" s="284"/>
      <c r="AQN231" s="282"/>
      <c r="AQO231" s="282"/>
      <c r="AQP231" s="282"/>
      <c r="AQQ231" s="282"/>
      <c r="AQR231" s="282"/>
      <c r="AQS231" s="282"/>
      <c r="AQT231" s="282"/>
      <c r="AQU231" s="282"/>
      <c r="AQV231" s="282"/>
      <c r="AQW231" s="282"/>
      <c r="AQX231" s="282"/>
      <c r="AQY231" s="283"/>
      <c r="AQZ231" s="284"/>
      <c r="ARA231" s="282"/>
      <c r="ARB231" s="282"/>
      <c r="ARC231" s="282"/>
      <c r="ARD231" s="282"/>
      <c r="ARE231" s="282"/>
      <c r="ARF231" s="282"/>
      <c r="ARG231" s="282"/>
      <c r="ARH231" s="282"/>
      <c r="ARI231" s="282"/>
      <c r="ARJ231" s="282"/>
      <c r="ARK231" s="282"/>
      <c r="ARL231" s="283"/>
      <c r="ARM231" s="284"/>
      <c r="ARN231" s="282"/>
      <c r="ARO231" s="282"/>
      <c r="ARP231" s="282"/>
      <c r="ARQ231" s="282"/>
      <c r="ARR231" s="282"/>
      <c r="ARS231" s="282"/>
      <c r="ART231" s="282"/>
      <c r="ARU231" s="282"/>
      <c r="ARV231" s="282"/>
      <c r="ARW231" s="282"/>
      <c r="ARX231" s="282"/>
      <c r="ARY231" s="283"/>
      <c r="ARZ231" s="284"/>
      <c r="ASA231" s="282"/>
      <c r="ASB231" s="282"/>
      <c r="ASC231" s="282"/>
      <c r="ASD231" s="282"/>
      <c r="ASE231" s="282"/>
      <c r="ASF231" s="282"/>
      <c r="ASG231" s="282"/>
      <c r="ASH231" s="282"/>
      <c r="ASI231" s="282"/>
      <c r="ASJ231" s="282"/>
      <c r="ASK231" s="282"/>
      <c r="ASL231" s="283"/>
      <c r="ASM231" s="284"/>
      <c r="ASN231" s="282"/>
      <c r="ASO231" s="282"/>
      <c r="ASP231" s="282"/>
      <c r="ASQ231" s="282"/>
      <c r="ASR231" s="282"/>
      <c r="ASS231" s="282"/>
      <c r="AST231" s="282"/>
      <c r="ASU231" s="282"/>
      <c r="ASV231" s="282"/>
      <c r="ASW231" s="282"/>
      <c r="ASX231" s="282"/>
      <c r="ASY231" s="283"/>
      <c r="ASZ231" s="284"/>
      <c r="ATA231" s="282"/>
      <c r="ATB231" s="282"/>
      <c r="ATC231" s="282"/>
      <c r="ATD231" s="282"/>
      <c r="ATE231" s="282"/>
      <c r="ATF231" s="282"/>
      <c r="ATG231" s="282"/>
      <c r="ATH231" s="282"/>
      <c r="ATI231" s="282"/>
      <c r="ATJ231" s="282"/>
      <c r="ATK231" s="282"/>
      <c r="ATL231" s="283"/>
      <c r="ATM231" s="284"/>
      <c r="ATN231" s="282"/>
      <c r="ATO231" s="282"/>
      <c r="ATP231" s="282"/>
      <c r="ATQ231" s="282"/>
      <c r="ATR231" s="282"/>
      <c r="ATS231" s="282"/>
      <c r="ATT231" s="282"/>
      <c r="ATU231" s="282"/>
      <c r="ATV231" s="282"/>
      <c r="ATW231" s="282"/>
      <c r="ATX231" s="282"/>
      <c r="ATY231" s="283"/>
      <c r="ATZ231" s="284"/>
      <c r="AUA231" s="282"/>
      <c r="AUB231" s="282"/>
      <c r="AUC231" s="282"/>
      <c r="AUD231" s="282"/>
      <c r="AUE231" s="282"/>
      <c r="AUF231" s="282"/>
      <c r="AUG231" s="282"/>
      <c r="AUH231" s="282"/>
      <c r="AUI231" s="282"/>
      <c r="AUJ231" s="282"/>
      <c r="AUK231" s="282"/>
      <c r="AUL231" s="283"/>
      <c r="AUM231" s="284"/>
      <c r="AUN231" s="282"/>
      <c r="AUO231" s="282"/>
      <c r="AUP231" s="282"/>
      <c r="AUQ231" s="282"/>
      <c r="AUR231" s="282"/>
      <c r="AUS231" s="282"/>
      <c r="AUT231" s="282"/>
      <c r="AUU231" s="282"/>
      <c r="AUV231" s="282"/>
      <c r="AUW231" s="282"/>
      <c r="AUX231" s="282"/>
      <c r="AUY231" s="283"/>
      <c r="AUZ231" s="284"/>
      <c r="AVA231" s="282"/>
      <c r="AVB231" s="282"/>
      <c r="AVC231" s="282"/>
      <c r="AVD231" s="282"/>
      <c r="AVE231" s="282"/>
      <c r="AVF231" s="282"/>
      <c r="AVG231" s="282"/>
      <c r="AVH231" s="282"/>
      <c r="AVI231" s="282"/>
      <c r="AVJ231" s="282"/>
      <c r="AVK231" s="282"/>
      <c r="AVL231" s="283"/>
      <c r="AVM231" s="284"/>
      <c r="AVN231" s="282"/>
      <c r="AVO231" s="282"/>
      <c r="AVP231" s="282"/>
      <c r="AVQ231" s="282"/>
      <c r="AVR231" s="282"/>
      <c r="AVS231" s="282"/>
      <c r="AVT231" s="282"/>
      <c r="AVU231" s="282"/>
      <c r="AVV231" s="282"/>
      <c r="AVW231" s="282"/>
      <c r="AVX231" s="282"/>
      <c r="AVY231" s="283"/>
      <c r="AVZ231" s="284"/>
      <c r="AWA231" s="282"/>
      <c r="AWB231" s="282"/>
      <c r="AWC231" s="282"/>
      <c r="AWD231" s="282"/>
      <c r="AWE231" s="282"/>
      <c r="AWF231" s="282"/>
      <c r="AWG231" s="282"/>
      <c r="AWH231" s="282"/>
      <c r="AWI231" s="282"/>
      <c r="AWJ231" s="282"/>
      <c r="AWK231" s="282"/>
      <c r="AWL231" s="283"/>
      <c r="AWM231" s="284"/>
      <c r="AWN231" s="282"/>
      <c r="AWO231" s="282"/>
      <c r="AWP231" s="282"/>
      <c r="AWQ231" s="282"/>
      <c r="AWR231" s="282"/>
      <c r="AWS231" s="282"/>
      <c r="AWT231" s="282"/>
      <c r="AWU231" s="282"/>
      <c r="AWV231" s="282"/>
      <c r="AWW231" s="282"/>
      <c r="AWX231" s="282"/>
      <c r="AWY231" s="283"/>
      <c r="AWZ231" s="284"/>
      <c r="AXA231" s="282"/>
      <c r="AXB231" s="282"/>
      <c r="AXC231" s="282"/>
      <c r="AXD231" s="282"/>
      <c r="AXE231" s="282"/>
      <c r="AXF231" s="282"/>
      <c r="AXG231" s="282"/>
      <c r="AXH231" s="282"/>
      <c r="AXI231" s="282"/>
      <c r="AXJ231" s="282"/>
      <c r="AXK231" s="282"/>
      <c r="AXL231" s="283"/>
      <c r="AXM231" s="284"/>
      <c r="AXN231" s="282"/>
      <c r="AXO231" s="282"/>
      <c r="AXP231" s="282"/>
      <c r="AXQ231" s="282"/>
      <c r="AXR231" s="282"/>
      <c r="AXS231" s="282"/>
      <c r="AXT231" s="282"/>
      <c r="AXU231" s="282"/>
      <c r="AXV231" s="282"/>
      <c r="AXW231" s="282"/>
      <c r="AXX231" s="282"/>
      <c r="AXY231" s="283"/>
      <c r="AXZ231" s="284"/>
      <c r="AYA231" s="282"/>
      <c r="AYB231" s="282"/>
      <c r="AYC231" s="282"/>
      <c r="AYD231" s="282"/>
      <c r="AYE231" s="282"/>
      <c r="AYF231" s="282"/>
      <c r="AYG231" s="282"/>
      <c r="AYH231" s="282"/>
      <c r="AYI231" s="282"/>
      <c r="AYJ231" s="282"/>
      <c r="AYK231" s="282"/>
      <c r="AYL231" s="283"/>
      <c r="AYM231" s="284"/>
      <c r="AYN231" s="282"/>
      <c r="AYO231" s="282"/>
      <c r="AYP231" s="282"/>
      <c r="AYQ231" s="282"/>
      <c r="AYR231" s="282"/>
      <c r="AYS231" s="282"/>
      <c r="AYT231" s="282"/>
      <c r="AYU231" s="282"/>
      <c r="AYV231" s="282"/>
      <c r="AYW231" s="282"/>
      <c r="AYX231" s="282"/>
      <c r="AYY231" s="283"/>
      <c r="AYZ231" s="284"/>
      <c r="AZA231" s="282"/>
      <c r="AZB231" s="282"/>
      <c r="AZC231" s="282"/>
      <c r="AZD231" s="282"/>
      <c r="AZE231" s="282"/>
      <c r="AZF231" s="282"/>
      <c r="AZG231" s="282"/>
      <c r="AZH231" s="282"/>
      <c r="AZI231" s="282"/>
      <c r="AZJ231" s="282"/>
      <c r="AZK231" s="282"/>
      <c r="AZL231" s="283"/>
      <c r="AZM231" s="284"/>
      <c r="AZN231" s="282"/>
      <c r="AZO231" s="282"/>
      <c r="AZP231" s="282"/>
      <c r="AZQ231" s="282"/>
      <c r="AZR231" s="282"/>
      <c r="AZS231" s="282"/>
      <c r="AZT231" s="282"/>
      <c r="AZU231" s="282"/>
      <c r="AZV231" s="282"/>
      <c r="AZW231" s="282"/>
      <c r="AZX231" s="282"/>
      <c r="AZY231" s="283"/>
      <c r="AZZ231" s="284"/>
      <c r="BAA231" s="282"/>
      <c r="BAB231" s="282"/>
      <c r="BAC231" s="282"/>
      <c r="BAD231" s="282"/>
      <c r="BAE231" s="282"/>
      <c r="BAF231" s="282"/>
      <c r="BAG231" s="282"/>
      <c r="BAH231" s="282"/>
      <c r="BAI231" s="282"/>
      <c r="BAJ231" s="282"/>
      <c r="BAK231" s="282"/>
      <c r="BAL231" s="283"/>
      <c r="BAM231" s="284"/>
      <c r="BAN231" s="282"/>
      <c r="BAO231" s="282"/>
      <c r="BAP231" s="282"/>
      <c r="BAQ231" s="282"/>
      <c r="BAR231" s="282"/>
      <c r="BAS231" s="282"/>
      <c r="BAT231" s="282"/>
      <c r="BAU231" s="282"/>
      <c r="BAV231" s="282"/>
      <c r="BAW231" s="282"/>
      <c r="BAX231" s="282"/>
      <c r="BAY231" s="283"/>
      <c r="BAZ231" s="284"/>
      <c r="BBA231" s="282"/>
      <c r="BBB231" s="282"/>
      <c r="BBC231" s="282"/>
      <c r="BBD231" s="282"/>
      <c r="BBE231" s="282"/>
      <c r="BBF231" s="282"/>
      <c r="BBG231" s="282"/>
      <c r="BBH231" s="282"/>
      <c r="BBI231" s="282"/>
      <c r="BBJ231" s="282"/>
      <c r="BBK231" s="282"/>
      <c r="BBL231" s="283"/>
      <c r="BBM231" s="284"/>
      <c r="BBN231" s="282"/>
      <c r="BBO231" s="282"/>
      <c r="BBP231" s="282"/>
      <c r="BBQ231" s="282"/>
      <c r="BBR231" s="282"/>
      <c r="BBS231" s="282"/>
      <c r="BBT231" s="282"/>
      <c r="BBU231" s="282"/>
      <c r="BBV231" s="282"/>
      <c r="BBW231" s="282"/>
      <c r="BBX231" s="282"/>
      <c r="BBY231" s="283"/>
      <c r="BBZ231" s="284"/>
      <c r="BCA231" s="282"/>
      <c r="BCB231" s="282"/>
      <c r="BCC231" s="282"/>
      <c r="BCD231" s="282"/>
      <c r="BCE231" s="282"/>
      <c r="BCF231" s="282"/>
      <c r="BCG231" s="282"/>
      <c r="BCH231" s="282"/>
      <c r="BCI231" s="282"/>
      <c r="BCJ231" s="282"/>
      <c r="BCK231" s="282"/>
      <c r="BCL231" s="283"/>
      <c r="BCM231" s="284"/>
      <c r="BCN231" s="282"/>
      <c r="BCO231" s="282"/>
      <c r="BCP231" s="282"/>
      <c r="BCQ231" s="282"/>
      <c r="BCR231" s="282"/>
      <c r="BCS231" s="282"/>
      <c r="BCT231" s="282"/>
      <c r="BCU231" s="282"/>
      <c r="BCV231" s="282"/>
      <c r="BCW231" s="282"/>
      <c r="BCX231" s="282"/>
      <c r="BCY231" s="283"/>
      <c r="BCZ231" s="284"/>
      <c r="BDA231" s="282"/>
      <c r="BDB231" s="282"/>
      <c r="BDC231" s="282"/>
      <c r="BDD231" s="282"/>
      <c r="BDE231" s="282"/>
      <c r="BDF231" s="282"/>
      <c r="BDG231" s="282"/>
      <c r="BDH231" s="282"/>
      <c r="BDI231" s="282"/>
      <c r="BDJ231" s="282"/>
      <c r="BDK231" s="282"/>
      <c r="BDL231" s="283"/>
      <c r="BDM231" s="284"/>
      <c r="BDN231" s="282"/>
      <c r="BDO231" s="282"/>
      <c r="BDP231" s="282"/>
      <c r="BDQ231" s="282"/>
      <c r="BDR231" s="282"/>
      <c r="BDS231" s="282"/>
      <c r="BDT231" s="282"/>
      <c r="BDU231" s="282"/>
      <c r="BDV231" s="282"/>
      <c r="BDW231" s="282"/>
      <c r="BDX231" s="282"/>
      <c r="BDY231" s="283"/>
      <c r="BDZ231" s="284"/>
      <c r="BEA231" s="282"/>
      <c r="BEB231" s="282"/>
      <c r="BEC231" s="282"/>
      <c r="BED231" s="282"/>
      <c r="BEE231" s="282"/>
      <c r="BEF231" s="282"/>
      <c r="BEG231" s="282"/>
      <c r="BEH231" s="282"/>
      <c r="BEI231" s="282"/>
      <c r="BEJ231" s="282"/>
      <c r="BEK231" s="282"/>
      <c r="BEL231" s="283"/>
      <c r="BEM231" s="284"/>
      <c r="BEN231" s="282"/>
      <c r="BEO231" s="282"/>
      <c r="BEP231" s="282"/>
      <c r="BEQ231" s="282"/>
      <c r="BER231" s="282"/>
      <c r="BES231" s="282"/>
      <c r="BET231" s="282"/>
      <c r="BEU231" s="282"/>
      <c r="BEV231" s="282"/>
      <c r="BEW231" s="282"/>
      <c r="BEX231" s="282"/>
      <c r="BEY231" s="283"/>
      <c r="BEZ231" s="284"/>
      <c r="BFA231" s="282"/>
      <c r="BFB231" s="282"/>
      <c r="BFC231" s="282"/>
      <c r="BFD231" s="282"/>
      <c r="BFE231" s="282"/>
      <c r="BFF231" s="282"/>
      <c r="BFG231" s="282"/>
      <c r="BFH231" s="282"/>
      <c r="BFI231" s="282"/>
      <c r="BFJ231" s="282"/>
      <c r="BFK231" s="282"/>
      <c r="BFL231" s="283"/>
      <c r="BFM231" s="284"/>
      <c r="BFN231" s="282"/>
      <c r="BFO231" s="282"/>
      <c r="BFP231" s="282"/>
      <c r="BFQ231" s="282"/>
      <c r="BFR231" s="282"/>
      <c r="BFS231" s="282"/>
      <c r="BFT231" s="282"/>
      <c r="BFU231" s="282"/>
      <c r="BFV231" s="282"/>
      <c r="BFW231" s="282"/>
      <c r="BFX231" s="282"/>
      <c r="BFY231" s="283"/>
      <c r="BFZ231" s="284"/>
      <c r="BGA231" s="282"/>
      <c r="BGB231" s="282"/>
      <c r="BGC231" s="282"/>
      <c r="BGD231" s="282"/>
      <c r="BGE231" s="282"/>
      <c r="BGF231" s="282"/>
      <c r="BGG231" s="282"/>
      <c r="BGH231" s="282"/>
      <c r="BGI231" s="282"/>
      <c r="BGJ231" s="282"/>
      <c r="BGK231" s="282"/>
      <c r="BGL231" s="283"/>
      <c r="BGM231" s="284"/>
      <c r="BGN231" s="282"/>
      <c r="BGO231" s="282"/>
      <c r="BGP231" s="282"/>
      <c r="BGQ231" s="282"/>
      <c r="BGR231" s="282"/>
      <c r="BGS231" s="282"/>
      <c r="BGT231" s="282"/>
      <c r="BGU231" s="282"/>
      <c r="BGV231" s="282"/>
      <c r="BGW231" s="282"/>
      <c r="BGX231" s="282"/>
      <c r="BGY231" s="283"/>
      <c r="BGZ231" s="284"/>
      <c r="BHA231" s="282"/>
      <c r="BHB231" s="282"/>
      <c r="BHC231" s="282"/>
      <c r="BHD231" s="282"/>
      <c r="BHE231" s="282"/>
      <c r="BHF231" s="282"/>
      <c r="BHG231" s="282"/>
      <c r="BHH231" s="282"/>
      <c r="BHI231" s="282"/>
      <c r="BHJ231" s="282"/>
      <c r="BHK231" s="282"/>
      <c r="BHL231" s="283"/>
      <c r="BHM231" s="284"/>
      <c r="BHN231" s="282"/>
      <c r="BHO231" s="282"/>
      <c r="BHP231" s="282"/>
      <c r="BHQ231" s="282"/>
      <c r="BHR231" s="282"/>
      <c r="BHS231" s="282"/>
      <c r="BHT231" s="282"/>
      <c r="BHU231" s="282"/>
      <c r="BHV231" s="282"/>
      <c r="BHW231" s="282"/>
      <c r="BHX231" s="282"/>
      <c r="BHY231" s="283"/>
      <c r="BHZ231" s="284"/>
      <c r="BIA231" s="282"/>
      <c r="BIB231" s="282"/>
      <c r="BIC231" s="282"/>
      <c r="BID231" s="282"/>
      <c r="BIE231" s="282"/>
      <c r="BIF231" s="282"/>
      <c r="BIG231" s="282"/>
      <c r="BIH231" s="282"/>
      <c r="BII231" s="282"/>
      <c r="BIJ231" s="282"/>
      <c r="BIK231" s="282"/>
      <c r="BIL231" s="283"/>
      <c r="BIM231" s="284"/>
      <c r="BIN231" s="282"/>
      <c r="BIO231" s="282"/>
      <c r="BIP231" s="282"/>
      <c r="BIQ231" s="282"/>
      <c r="BIR231" s="282"/>
      <c r="BIS231" s="282"/>
      <c r="BIT231" s="282"/>
      <c r="BIU231" s="282"/>
      <c r="BIV231" s="282"/>
      <c r="BIW231" s="282"/>
      <c r="BIX231" s="282"/>
      <c r="BIY231" s="283"/>
      <c r="BIZ231" s="284"/>
      <c r="BJA231" s="282"/>
      <c r="BJB231" s="282"/>
      <c r="BJC231" s="282"/>
      <c r="BJD231" s="282"/>
      <c r="BJE231" s="282"/>
      <c r="BJF231" s="282"/>
      <c r="BJG231" s="282"/>
      <c r="BJH231" s="282"/>
      <c r="BJI231" s="282"/>
      <c r="BJJ231" s="282"/>
      <c r="BJK231" s="282"/>
      <c r="BJL231" s="283"/>
      <c r="BJM231" s="284"/>
      <c r="BJN231" s="282"/>
      <c r="BJO231" s="282"/>
      <c r="BJP231" s="282"/>
      <c r="BJQ231" s="282"/>
      <c r="BJR231" s="282"/>
      <c r="BJS231" s="282"/>
      <c r="BJT231" s="282"/>
      <c r="BJU231" s="282"/>
      <c r="BJV231" s="282"/>
      <c r="BJW231" s="282"/>
      <c r="BJX231" s="282"/>
      <c r="BJY231" s="283"/>
      <c r="BJZ231" s="284"/>
      <c r="BKA231" s="282"/>
      <c r="BKB231" s="282"/>
      <c r="BKC231" s="282"/>
      <c r="BKD231" s="282"/>
      <c r="BKE231" s="282"/>
      <c r="BKF231" s="282"/>
      <c r="BKG231" s="282"/>
      <c r="BKH231" s="282"/>
      <c r="BKI231" s="282"/>
      <c r="BKJ231" s="282"/>
      <c r="BKK231" s="282"/>
      <c r="BKL231" s="283"/>
      <c r="BKM231" s="284"/>
      <c r="BKN231" s="282"/>
      <c r="BKO231" s="282"/>
      <c r="BKP231" s="282"/>
      <c r="BKQ231" s="282"/>
      <c r="BKR231" s="282"/>
      <c r="BKS231" s="282"/>
      <c r="BKT231" s="282"/>
      <c r="BKU231" s="282"/>
      <c r="BKV231" s="282"/>
      <c r="BKW231" s="282"/>
      <c r="BKX231" s="282"/>
      <c r="BKY231" s="283"/>
      <c r="BKZ231" s="284"/>
      <c r="BLA231" s="282"/>
      <c r="BLB231" s="282"/>
      <c r="BLC231" s="282"/>
      <c r="BLD231" s="282"/>
      <c r="BLE231" s="282"/>
      <c r="BLF231" s="282"/>
      <c r="BLG231" s="282"/>
      <c r="BLH231" s="282"/>
      <c r="BLI231" s="282"/>
      <c r="BLJ231" s="282"/>
      <c r="BLK231" s="282"/>
      <c r="BLL231" s="283"/>
      <c r="BLM231" s="284"/>
      <c r="BLN231" s="282"/>
      <c r="BLO231" s="282"/>
      <c r="BLP231" s="282"/>
      <c r="BLQ231" s="282"/>
      <c r="BLR231" s="282"/>
      <c r="BLS231" s="282"/>
      <c r="BLT231" s="282"/>
      <c r="BLU231" s="282"/>
      <c r="BLV231" s="282"/>
      <c r="BLW231" s="282"/>
      <c r="BLX231" s="282"/>
      <c r="BLY231" s="283"/>
      <c r="BLZ231" s="284"/>
      <c r="BMA231" s="282"/>
      <c r="BMB231" s="282"/>
      <c r="BMC231" s="282"/>
      <c r="BMD231" s="282"/>
      <c r="BME231" s="282"/>
      <c r="BMF231" s="282"/>
      <c r="BMG231" s="282"/>
      <c r="BMH231" s="282"/>
      <c r="BMI231" s="282"/>
      <c r="BMJ231" s="282"/>
      <c r="BMK231" s="282"/>
      <c r="BML231" s="283"/>
      <c r="BMM231" s="284"/>
      <c r="BMN231" s="282"/>
      <c r="BMO231" s="282"/>
      <c r="BMP231" s="282"/>
      <c r="BMQ231" s="282"/>
      <c r="BMR231" s="282"/>
      <c r="BMS231" s="282"/>
      <c r="BMT231" s="282"/>
      <c r="BMU231" s="282"/>
      <c r="BMV231" s="282"/>
      <c r="BMW231" s="282"/>
      <c r="BMX231" s="282"/>
      <c r="BMY231" s="283"/>
      <c r="BMZ231" s="284"/>
      <c r="BNA231" s="282"/>
      <c r="BNB231" s="282"/>
      <c r="BNC231" s="282"/>
      <c r="BND231" s="282"/>
      <c r="BNE231" s="282"/>
      <c r="BNF231" s="282"/>
      <c r="BNG231" s="282"/>
      <c r="BNH231" s="282"/>
      <c r="BNI231" s="282"/>
      <c r="BNJ231" s="282"/>
      <c r="BNK231" s="282"/>
      <c r="BNL231" s="283"/>
      <c r="BNM231" s="284"/>
      <c r="BNN231" s="282"/>
      <c r="BNO231" s="282"/>
      <c r="BNP231" s="282"/>
      <c r="BNQ231" s="282"/>
      <c r="BNR231" s="282"/>
      <c r="BNS231" s="282"/>
      <c r="BNT231" s="282"/>
      <c r="BNU231" s="282"/>
      <c r="BNV231" s="282"/>
      <c r="BNW231" s="282"/>
      <c r="BNX231" s="282"/>
      <c r="BNY231" s="283"/>
      <c r="BNZ231" s="284"/>
      <c r="BOA231" s="282"/>
      <c r="BOB231" s="282"/>
      <c r="BOC231" s="282"/>
      <c r="BOD231" s="282"/>
      <c r="BOE231" s="282"/>
      <c r="BOF231" s="282"/>
      <c r="BOG231" s="282"/>
      <c r="BOH231" s="282"/>
      <c r="BOI231" s="282"/>
      <c r="BOJ231" s="282"/>
      <c r="BOK231" s="282"/>
      <c r="BOL231" s="283"/>
      <c r="BOM231" s="284"/>
      <c r="BON231" s="282"/>
      <c r="BOO231" s="282"/>
      <c r="BOP231" s="282"/>
      <c r="BOQ231" s="282"/>
      <c r="BOR231" s="282"/>
      <c r="BOS231" s="282"/>
      <c r="BOT231" s="282"/>
      <c r="BOU231" s="282"/>
      <c r="BOV231" s="282"/>
      <c r="BOW231" s="282"/>
      <c r="BOX231" s="282"/>
      <c r="BOY231" s="283"/>
      <c r="BOZ231" s="284"/>
      <c r="BPA231" s="282"/>
      <c r="BPB231" s="282"/>
      <c r="BPC231" s="282"/>
      <c r="BPD231" s="282"/>
      <c r="BPE231" s="282"/>
      <c r="BPF231" s="282"/>
      <c r="BPG231" s="282"/>
      <c r="BPH231" s="282"/>
      <c r="BPI231" s="282"/>
      <c r="BPJ231" s="282"/>
      <c r="BPK231" s="282"/>
      <c r="BPL231" s="283"/>
      <c r="BPM231" s="284"/>
      <c r="BPN231" s="282"/>
      <c r="BPO231" s="282"/>
      <c r="BPP231" s="282"/>
      <c r="BPQ231" s="282"/>
      <c r="BPR231" s="282"/>
      <c r="BPS231" s="282"/>
      <c r="BPT231" s="282"/>
      <c r="BPU231" s="282"/>
      <c r="BPV231" s="282"/>
      <c r="BPW231" s="282"/>
      <c r="BPX231" s="282"/>
      <c r="BPY231" s="283"/>
      <c r="BPZ231" s="284"/>
      <c r="BQA231" s="282"/>
      <c r="BQB231" s="282"/>
      <c r="BQC231" s="282"/>
      <c r="BQD231" s="282"/>
      <c r="BQE231" s="282"/>
      <c r="BQF231" s="282"/>
      <c r="BQG231" s="282"/>
      <c r="BQH231" s="282"/>
      <c r="BQI231" s="282"/>
      <c r="BQJ231" s="282"/>
      <c r="BQK231" s="282"/>
      <c r="BQL231" s="283"/>
      <c r="BQM231" s="284"/>
      <c r="BQN231" s="282"/>
      <c r="BQO231" s="282"/>
      <c r="BQP231" s="282"/>
      <c r="BQQ231" s="282"/>
      <c r="BQR231" s="282"/>
      <c r="BQS231" s="282"/>
      <c r="BQT231" s="282"/>
      <c r="BQU231" s="282"/>
      <c r="BQV231" s="282"/>
      <c r="BQW231" s="282"/>
      <c r="BQX231" s="282"/>
      <c r="BQY231" s="283"/>
      <c r="BQZ231" s="284"/>
      <c r="BRA231" s="282"/>
      <c r="BRB231" s="282"/>
      <c r="BRC231" s="282"/>
      <c r="BRD231" s="282"/>
      <c r="BRE231" s="282"/>
      <c r="BRF231" s="282"/>
      <c r="BRG231" s="282"/>
      <c r="BRH231" s="282"/>
      <c r="BRI231" s="282"/>
      <c r="BRJ231" s="282"/>
      <c r="BRK231" s="282"/>
      <c r="BRL231" s="283"/>
      <c r="BRM231" s="284"/>
      <c r="BRN231" s="282"/>
      <c r="BRO231" s="282"/>
      <c r="BRP231" s="282"/>
      <c r="BRQ231" s="282"/>
      <c r="BRR231" s="282"/>
      <c r="BRS231" s="282"/>
      <c r="BRT231" s="282"/>
      <c r="BRU231" s="282"/>
      <c r="BRV231" s="282"/>
      <c r="BRW231" s="282"/>
      <c r="BRX231" s="282"/>
      <c r="BRY231" s="283"/>
      <c r="BRZ231" s="284"/>
      <c r="BSA231" s="282"/>
      <c r="BSB231" s="282"/>
      <c r="BSC231" s="282"/>
      <c r="BSD231" s="282"/>
      <c r="BSE231" s="282"/>
      <c r="BSF231" s="282"/>
      <c r="BSG231" s="282"/>
      <c r="BSH231" s="282"/>
      <c r="BSI231" s="282"/>
      <c r="BSJ231" s="282"/>
      <c r="BSK231" s="282"/>
      <c r="BSL231" s="283"/>
      <c r="BSM231" s="284"/>
      <c r="BSN231" s="282"/>
      <c r="BSO231" s="282"/>
      <c r="BSP231" s="282"/>
      <c r="BSQ231" s="282"/>
      <c r="BSR231" s="282"/>
      <c r="BSS231" s="282"/>
      <c r="BST231" s="282"/>
      <c r="BSU231" s="282"/>
      <c r="BSV231" s="282"/>
      <c r="BSW231" s="282"/>
      <c r="BSX231" s="282"/>
      <c r="BSY231" s="283"/>
      <c r="BSZ231" s="284"/>
      <c r="BTA231" s="282"/>
      <c r="BTB231" s="282"/>
      <c r="BTC231" s="282"/>
      <c r="BTD231" s="282"/>
      <c r="BTE231" s="282"/>
      <c r="BTF231" s="282"/>
      <c r="BTG231" s="282"/>
      <c r="BTH231" s="282"/>
      <c r="BTI231" s="282"/>
      <c r="BTJ231" s="282"/>
      <c r="BTK231" s="282"/>
      <c r="BTL231" s="283"/>
      <c r="BTM231" s="284"/>
      <c r="BTN231" s="282"/>
      <c r="BTO231" s="282"/>
      <c r="BTP231" s="282"/>
      <c r="BTQ231" s="282"/>
      <c r="BTR231" s="282"/>
      <c r="BTS231" s="282"/>
      <c r="BTT231" s="282"/>
      <c r="BTU231" s="282"/>
      <c r="BTV231" s="282"/>
      <c r="BTW231" s="282"/>
      <c r="BTX231" s="282"/>
      <c r="BTY231" s="283"/>
      <c r="BTZ231" s="284"/>
      <c r="BUA231" s="282"/>
      <c r="BUB231" s="282"/>
      <c r="BUC231" s="282"/>
      <c r="BUD231" s="282"/>
      <c r="BUE231" s="282"/>
      <c r="BUF231" s="282"/>
      <c r="BUG231" s="282"/>
      <c r="BUH231" s="282"/>
      <c r="BUI231" s="282"/>
      <c r="BUJ231" s="282"/>
      <c r="BUK231" s="282"/>
      <c r="BUL231" s="283"/>
      <c r="BUM231" s="284"/>
      <c r="BUN231" s="282"/>
      <c r="BUO231" s="282"/>
      <c r="BUP231" s="282"/>
      <c r="BUQ231" s="282"/>
      <c r="BUR231" s="282"/>
      <c r="BUS231" s="282"/>
      <c r="BUT231" s="282"/>
      <c r="BUU231" s="282"/>
      <c r="BUV231" s="282"/>
      <c r="BUW231" s="282"/>
      <c r="BUX231" s="282"/>
      <c r="BUY231" s="283"/>
      <c r="BUZ231" s="284"/>
      <c r="BVA231" s="282"/>
      <c r="BVB231" s="282"/>
      <c r="BVC231" s="282"/>
      <c r="BVD231" s="282"/>
      <c r="BVE231" s="282"/>
      <c r="BVF231" s="282"/>
      <c r="BVG231" s="282"/>
      <c r="BVH231" s="282"/>
      <c r="BVI231" s="282"/>
      <c r="BVJ231" s="282"/>
      <c r="BVK231" s="282"/>
      <c r="BVL231" s="283"/>
      <c r="BVM231" s="284"/>
      <c r="BVN231" s="282"/>
      <c r="BVO231" s="282"/>
      <c r="BVP231" s="282"/>
      <c r="BVQ231" s="282"/>
      <c r="BVR231" s="282"/>
      <c r="BVS231" s="282"/>
      <c r="BVT231" s="282"/>
      <c r="BVU231" s="282"/>
      <c r="BVV231" s="282"/>
      <c r="BVW231" s="282"/>
      <c r="BVX231" s="282"/>
      <c r="BVY231" s="283"/>
      <c r="BVZ231" s="284"/>
      <c r="BWA231" s="282"/>
      <c r="BWB231" s="282"/>
      <c r="BWC231" s="282"/>
      <c r="BWD231" s="282"/>
      <c r="BWE231" s="282"/>
      <c r="BWF231" s="282"/>
      <c r="BWG231" s="282"/>
      <c r="BWH231" s="282"/>
      <c r="BWI231" s="282"/>
      <c r="BWJ231" s="282"/>
      <c r="BWK231" s="282"/>
      <c r="BWL231" s="283"/>
      <c r="BWM231" s="284"/>
      <c r="BWN231" s="282"/>
      <c r="BWO231" s="282"/>
      <c r="BWP231" s="282"/>
      <c r="BWQ231" s="282"/>
      <c r="BWR231" s="282"/>
      <c r="BWS231" s="282"/>
      <c r="BWT231" s="282"/>
      <c r="BWU231" s="282"/>
      <c r="BWV231" s="282"/>
      <c r="BWW231" s="282"/>
      <c r="BWX231" s="282"/>
      <c r="BWY231" s="283"/>
      <c r="BWZ231" s="284"/>
      <c r="BXA231" s="282"/>
      <c r="BXB231" s="282"/>
      <c r="BXC231" s="282"/>
      <c r="BXD231" s="282"/>
      <c r="BXE231" s="282"/>
      <c r="BXF231" s="282"/>
      <c r="BXG231" s="282"/>
      <c r="BXH231" s="282"/>
      <c r="BXI231" s="282"/>
      <c r="BXJ231" s="282"/>
      <c r="BXK231" s="282"/>
      <c r="BXL231" s="283"/>
      <c r="BXM231" s="284"/>
      <c r="BXN231" s="282"/>
      <c r="BXO231" s="282"/>
      <c r="BXP231" s="282"/>
      <c r="BXQ231" s="282"/>
      <c r="BXR231" s="282"/>
      <c r="BXS231" s="282"/>
      <c r="BXT231" s="282"/>
      <c r="BXU231" s="282"/>
      <c r="BXV231" s="282"/>
      <c r="BXW231" s="282"/>
      <c r="BXX231" s="282"/>
      <c r="BXY231" s="283"/>
      <c r="BXZ231" s="284"/>
      <c r="BYA231" s="282"/>
      <c r="BYB231" s="282"/>
      <c r="BYC231" s="282"/>
      <c r="BYD231" s="282"/>
      <c r="BYE231" s="282"/>
      <c r="BYF231" s="282"/>
      <c r="BYG231" s="282"/>
      <c r="BYH231" s="282"/>
      <c r="BYI231" s="282"/>
      <c r="BYJ231" s="282"/>
      <c r="BYK231" s="282"/>
      <c r="BYL231" s="283"/>
      <c r="BYM231" s="284"/>
      <c r="BYN231" s="282"/>
      <c r="BYO231" s="282"/>
      <c r="BYP231" s="282"/>
      <c r="BYQ231" s="282"/>
      <c r="BYR231" s="282"/>
      <c r="BYS231" s="282"/>
      <c r="BYT231" s="282"/>
      <c r="BYU231" s="282"/>
      <c r="BYV231" s="282"/>
      <c r="BYW231" s="282"/>
      <c r="BYX231" s="282"/>
      <c r="BYY231" s="283"/>
      <c r="BYZ231" s="284"/>
      <c r="BZA231" s="282"/>
      <c r="BZB231" s="282"/>
      <c r="BZC231" s="282"/>
      <c r="BZD231" s="282"/>
      <c r="BZE231" s="282"/>
      <c r="BZF231" s="282"/>
      <c r="BZG231" s="282"/>
      <c r="BZH231" s="282"/>
      <c r="BZI231" s="282"/>
      <c r="BZJ231" s="282"/>
      <c r="BZK231" s="282"/>
      <c r="BZL231" s="283"/>
      <c r="BZM231" s="284"/>
      <c r="BZN231" s="282"/>
      <c r="BZO231" s="282"/>
      <c r="BZP231" s="282"/>
      <c r="BZQ231" s="282"/>
      <c r="BZR231" s="282"/>
      <c r="BZS231" s="282"/>
      <c r="BZT231" s="282"/>
      <c r="BZU231" s="282"/>
      <c r="BZV231" s="282"/>
      <c r="BZW231" s="282"/>
      <c r="BZX231" s="282"/>
      <c r="BZY231" s="283"/>
      <c r="BZZ231" s="284"/>
      <c r="CAA231" s="282"/>
      <c r="CAB231" s="282"/>
      <c r="CAC231" s="282"/>
      <c r="CAD231" s="282"/>
      <c r="CAE231" s="282"/>
      <c r="CAF231" s="282"/>
      <c r="CAG231" s="282"/>
      <c r="CAH231" s="282"/>
      <c r="CAI231" s="282"/>
      <c r="CAJ231" s="282"/>
      <c r="CAK231" s="282"/>
      <c r="CAL231" s="283"/>
      <c r="CAM231" s="284"/>
      <c r="CAN231" s="282"/>
      <c r="CAO231" s="282"/>
      <c r="CAP231" s="282"/>
      <c r="CAQ231" s="282"/>
      <c r="CAR231" s="282"/>
      <c r="CAS231" s="282"/>
      <c r="CAT231" s="282"/>
      <c r="CAU231" s="282"/>
      <c r="CAV231" s="282"/>
      <c r="CAW231" s="282"/>
      <c r="CAX231" s="282"/>
      <c r="CAY231" s="283"/>
      <c r="CAZ231" s="284"/>
      <c r="CBA231" s="282"/>
      <c r="CBB231" s="282"/>
      <c r="CBC231" s="282"/>
      <c r="CBD231" s="282"/>
      <c r="CBE231" s="282"/>
      <c r="CBF231" s="282"/>
      <c r="CBG231" s="282"/>
      <c r="CBH231" s="282"/>
      <c r="CBI231" s="282"/>
      <c r="CBJ231" s="282"/>
      <c r="CBK231" s="282"/>
      <c r="CBL231" s="283"/>
      <c r="CBM231" s="284"/>
      <c r="CBN231" s="282"/>
      <c r="CBO231" s="282"/>
      <c r="CBP231" s="282"/>
      <c r="CBQ231" s="282"/>
      <c r="CBR231" s="282"/>
      <c r="CBS231" s="282"/>
      <c r="CBT231" s="282"/>
      <c r="CBU231" s="282"/>
      <c r="CBV231" s="282"/>
      <c r="CBW231" s="282"/>
      <c r="CBX231" s="282"/>
      <c r="CBY231" s="283"/>
      <c r="CBZ231" s="284"/>
      <c r="CCA231" s="282"/>
      <c r="CCB231" s="282"/>
      <c r="CCC231" s="282"/>
      <c r="CCD231" s="282"/>
      <c r="CCE231" s="282"/>
      <c r="CCF231" s="282"/>
      <c r="CCG231" s="282"/>
      <c r="CCH231" s="282"/>
      <c r="CCI231" s="282"/>
      <c r="CCJ231" s="282"/>
      <c r="CCK231" s="282"/>
      <c r="CCL231" s="283"/>
      <c r="CCM231" s="284"/>
      <c r="CCN231" s="282"/>
      <c r="CCO231" s="282"/>
      <c r="CCP231" s="282"/>
      <c r="CCQ231" s="282"/>
      <c r="CCR231" s="282"/>
      <c r="CCS231" s="282"/>
      <c r="CCT231" s="282"/>
      <c r="CCU231" s="282"/>
      <c r="CCV231" s="282"/>
      <c r="CCW231" s="282"/>
      <c r="CCX231" s="282"/>
      <c r="CCY231" s="283"/>
      <c r="CCZ231" s="284"/>
      <c r="CDA231" s="282"/>
      <c r="CDB231" s="282"/>
      <c r="CDC231" s="282"/>
      <c r="CDD231" s="282"/>
      <c r="CDE231" s="282"/>
      <c r="CDF231" s="282"/>
      <c r="CDG231" s="282"/>
      <c r="CDH231" s="282"/>
      <c r="CDI231" s="282"/>
      <c r="CDJ231" s="282"/>
      <c r="CDK231" s="282"/>
      <c r="CDL231" s="283"/>
      <c r="CDM231" s="284"/>
      <c r="CDN231" s="282"/>
      <c r="CDO231" s="282"/>
      <c r="CDP231" s="282"/>
      <c r="CDQ231" s="282"/>
      <c r="CDR231" s="282"/>
      <c r="CDS231" s="282"/>
      <c r="CDT231" s="282"/>
      <c r="CDU231" s="282"/>
      <c r="CDV231" s="282"/>
      <c r="CDW231" s="282"/>
      <c r="CDX231" s="282"/>
      <c r="CDY231" s="283"/>
      <c r="CDZ231" s="284"/>
      <c r="CEA231" s="282"/>
      <c r="CEB231" s="282"/>
      <c r="CEC231" s="282"/>
      <c r="CED231" s="282"/>
      <c r="CEE231" s="282"/>
      <c r="CEF231" s="282"/>
      <c r="CEG231" s="282"/>
      <c r="CEH231" s="282"/>
      <c r="CEI231" s="282"/>
      <c r="CEJ231" s="282"/>
      <c r="CEK231" s="282"/>
      <c r="CEL231" s="283"/>
      <c r="CEM231" s="284"/>
      <c r="CEN231" s="282"/>
      <c r="CEO231" s="282"/>
      <c r="CEP231" s="282"/>
      <c r="CEQ231" s="282"/>
      <c r="CER231" s="282"/>
      <c r="CES231" s="282"/>
      <c r="CET231" s="282"/>
      <c r="CEU231" s="282"/>
      <c r="CEV231" s="282"/>
      <c r="CEW231" s="282"/>
      <c r="CEX231" s="282"/>
      <c r="CEY231" s="283"/>
      <c r="CEZ231" s="284"/>
      <c r="CFA231" s="282"/>
      <c r="CFB231" s="282"/>
      <c r="CFC231" s="282"/>
      <c r="CFD231" s="282"/>
      <c r="CFE231" s="282"/>
      <c r="CFF231" s="282"/>
      <c r="CFG231" s="282"/>
      <c r="CFH231" s="282"/>
      <c r="CFI231" s="282"/>
      <c r="CFJ231" s="282"/>
      <c r="CFK231" s="282"/>
      <c r="CFL231" s="283"/>
      <c r="CFM231" s="284"/>
      <c r="CFN231" s="282"/>
      <c r="CFO231" s="282"/>
      <c r="CFP231" s="282"/>
      <c r="CFQ231" s="282"/>
      <c r="CFR231" s="282"/>
      <c r="CFS231" s="282"/>
      <c r="CFT231" s="282"/>
      <c r="CFU231" s="282"/>
      <c r="CFV231" s="282"/>
      <c r="CFW231" s="282"/>
      <c r="CFX231" s="282"/>
      <c r="CFY231" s="283"/>
      <c r="CFZ231" s="284"/>
      <c r="CGA231" s="282"/>
      <c r="CGB231" s="282"/>
      <c r="CGC231" s="282"/>
      <c r="CGD231" s="282"/>
      <c r="CGE231" s="282"/>
      <c r="CGF231" s="282"/>
      <c r="CGG231" s="282"/>
      <c r="CGH231" s="282"/>
      <c r="CGI231" s="282"/>
      <c r="CGJ231" s="282"/>
      <c r="CGK231" s="282"/>
      <c r="CGL231" s="283"/>
      <c r="CGM231" s="284"/>
      <c r="CGN231" s="282"/>
      <c r="CGO231" s="282"/>
      <c r="CGP231" s="282"/>
      <c r="CGQ231" s="282"/>
      <c r="CGR231" s="282"/>
      <c r="CGS231" s="282"/>
      <c r="CGT231" s="282"/>
      <c r="CGU231" s="282"/>
      <c r="CGV231" s="282"/>
      <c r="CGW231" s="282"/>
      <c r="CGX231" s="282"/>
      <c r="CGY231" s="283"/>
      <c r="CGZ231" s="284"/>
      <c r="CHA231" s="282"/>
      <c r="CHB231" s="282"/>
      <c r="CHC231" s="282"/>
      <c r="CHD231" s="282"/>
      <c r="CHE231" s="282"/>
      <c r="CHF231" s="282"/>
      <c r="CHG231" s="282"/>
      <c r="CHH231" s="282"/>
      <c r="CHI231" s="282"/>
      <c r="CHJ231" s="282"/>
      <c r="CHK231" s="282"/>
      <c r="CHL231" s="283"/>
      <c r="CHM231" s="284"/>
      <c r="CHN231" s="282"/>
      <c r="CHO231" s="282"/>
      <c r="CHP231" s="282"/>
      <c r="CHQ231" s="282"/>
      <c r="CHR231" s="282"/>
      <c r="CHS231" s="282"/>
      <c r="CHT231" s="282"/>
      <c r="CHU231" s="282"/>
      <c r="CHV231" s="282"/>
      <c r="CHW231" s="282"/>
      <c r="CHX231" s="282"/>
      <c r="CHY231" s="283"/>
      <c r="CHZ231" s="284"/>
      <c r="CIA231" s="282"/>
      <c r="CIB231" s="282"/>
      <c r="CIC231" s="282"/>
      <c r="CID231" s="282"/>
      <c r="CIE231" s="282"/>
      <c r="CIF231" s="282"/>
      <c r="CIG231" s="282"/>
      <c r="CIH231" s="282"/>
      <c r="CII231" s="282"/>
      <c r="CIJ231" s="282"/>
      <c r="CIK231" s="282"/>
      <c r="CIL231" s="283"/>
      <c r="CIM231" s="284"/>
      <c r="CIN231" s="282"/>
      <c r="CIO231" s="282"/>
      <c r="CIP231" s="282"/>
      <c r="CIQ231" s="282"/>
      <c r="CIR231" s="282"/>
      <c r="CIS231" s="282"/>
      <c r="CIT231" s="282"/>
      <c r="CIU231" s="282"/>
      <c r="CIV231" s="282"/>
      <c r="CIW231" s="282"/>
      <c r="CIX231" s="282"/>
      <c r="CIY231" s="283"/>
      <c r="CIZ231" s="284"/>
      <c r="CJA231" s="282"/>
      <c r="CJB231" s="282"/>
      <c r="CJC231" s="282"/>
      <c r="CJD231" s="282"/>
      <c r="CJE231" s="282"/>
      <c r="CJF231" s="282"/>
      <c r="CJG231" s="282"/>
      <c r="CJH231" s="282"/>
      <c r="CJI231" s="282"/>
      <c r="CJJ231" s="282"/>
      <c r="CJK231" s="282"/>
      <c r="CJL231" s="283"/>
      <c r="CJM231" s="284"/>
      <c r="CJN231" s="282"/>
      <c r="CJO231" s="282"/>
      <c r="CJP231" s="282"/>
      <c r="CJQ231" s="282"/>
      <c r="CJR231" s="282"/>
      <c r="CJS231" s="282"/>
      <c r="CJT231" s="282"/>
      <c r="CJU231" s="282"/>
      <c r="CJV231" s="282"/>
      <c r="CJW231" s="282"/>
      <c r="CJX231" s="282"/>
      <c r="CJY231" s="283"/>
      <c r="CJZ231" s="284"/>
      <c r="CKA231" s="282"/>
      <c r="CKB231" s="282"/>
      <c r="CKC231" s="282"/>
      <c r="CKD231" s="282"/>
      <c r="CKE231" s="282"/>
      <c r="CKF231" s="282"/>
      <c r="CKG231" s="282"/>
      <c r="CKH231" s="282"/>
      <c r="CKI231" s="282"/>
      <c r="CKJ231" s="282"/>
      <c r="CKK231" s="282"/>
      <c r="CKL231" s="283"/>
      <c r="CKM231" s="284"/>
      <c r="CKN231" s="282"/>
      <c r="CKO231" s="282"/>
      <c r="CKP231" s="282"/>
      <c r="CKQ231" s="282"/>
      <c r="CKR231" s="282"/>
      <c r="CKS231" s="282"/>
      <c r="CKT231" s="282"/>
      <c r="CKU231" s="282"/>
      <c r="CKV231" s="282"/>
      <c r="CKW231" s="282"/>
      <c r="CKX231" s="282"/>
      <c r="CKY231" s="283"/>
      <c r="CKZ231" s="284"/>
      <c r="CLA231" s="282"/>
      <c r="CLB231" s="282"/>
      <c r="CLC231" s="282"/>
      <c r="CLD231" s="282"/>
      <c r="CLE231" s="282"/>
      <c r="CLF231" s="282"/>
      <c r="CLG231" s="282"/>
      <c r="CLH231" s="282"/>
      <c r="CLI231" s="282"/>
      <c r="CLJ231" s="282"/>
      <c r="CLK231" s="282"/>
      <c r="CLL231" s="283"/>
      <c r="CLM231" s="284"/>
      <c r="CLN231" s="282"/>
      <c r="CLO231" s="282"/>
      <c r="CLP231" s="282"/>
      <c r="CLQ231" s="282"/>
      <c r="CLR231" s="282"/>
      <c r="CLS231" s="282"/>
      <c r="CLT231" s="282"/>
      <c r="CLU231" s="282"/>
      <c r="CLV231" s="282"/>
      <c r="CLW231" s="282"/>
      <c r="CLX231" s="282"/>
      <c r="CLY231" s="283"/>
      <c r="CLZ231" s="284"/>
      <c r="CMA231" s="282"/>
      <c r="CMB231" s="282"/>
      <c r="CMC231" s="282"/>
      <c r="CMD231" s="282"/>
      <c r="CME231" s="282"/>
      <c r="CMF231" s="282"/>
      <c r="CMG231" s="282"/>
      <c r="CMH231" s="282"/>
      <c r="CMI231" s="282"/>
      <c r="CMJ231" s="282"/>
      <c r="CMK231" s="282"/>
      <c r="CML231" s="283"/>
      <c r="CMM231" s="284"/>
      <c r="CMN231" s="282"/>
      <c r="CMO231" s="282"/>
      <c r="CMP231" s="282"/>
      <c r="CMQ231" s="282"/>
      <c r="CMR231" s="282"/>
      <c r="CMS231" s="282"/>
      <c r="CMT231" s="282"/>
      <c r="CMU231" s="282"/>
      <c r="CMV231" s="282"/>
      <c r="CMW231" s="282"/>
      <c r="CMX231" s="282"/>
      <c r="CMY231" s="283"/>
      <c r="CMZ231" s="284"/>
      <c r="CNA231" s="282"/>
      <c r="CNB231" s="282"/>
      <c r="CNC231" s="282"/>
      <c r="CND231" s="282"/>
      <c r="CNE231" s="282"/>
      <c r="CNF231" s="282"/>
      <c r="CNG231" s="282"/>
      <c r="CNH231" s="282"/>
      <c r="CNI231" s="282"/>
      <c r="CNJ231" s="282"/>
      <c r="CNK231" s="282"/>
      <c r="CNL231" s="283"/>
      <c r="CNM231" s="284"/>
      <c r="CNN231" s="282"/>
      <c r="CNO231" s="282"/>
      <c r="CNP231" s="282"/>
      <c r="CNQ231" s="282"/>
      <c r="CNR231" s="282"/>
      <c r="CNS231" s="282"/>
      <c r="CNT231" s="282"/>
      <c r="CNU231" s="282"/>
      <c r="CNV231" s="282"/>
      <c r="CNW231" s="282"/>
      <c r="CNX231" s="282"/>
      <c r="CNY231" s="283"/>
      <c r="CNZ231" s="284"/>
      <c r="COA231" s="282"/>
      <c r="COB231" s="282"/>
      <c r="COC231" s="282"/>
      <c r="COD231" s="282"/>
      <c r="COE231" s="282"/>
      <c r="COF231" s="282"/>
      <c r="COG231" s="282"/>
      <c r="COH231" s="282"/>
      <c r="COI231" s="282"/>
      <c r="COJ231" s="282"/>
      <c r="COK231" s="282"/>
      <c r="COL231" s="283"/>
      <c r="COM231" s="284"/>
      <c r="CON231" s="282"/>
      <c r="COO231" s="282"/>
      <c r="COP231" s="282"/>
      <c r="COQ231" s="282"/>
      <c r="COR231" s="282"/>
      <c r="COS231" s="282"/>
      <c r="COT231" s="282"/>
      <c r="COU231" s="282"/>
      <c r="COV231" s="282"/>
      <c r="COW231" s="282"/>
      <c r="COX231" s="282"/>
      <c r="COY231" s="283"/>
      <c r="COZ231" s="284"/>
      <c r="CPA231" s="282"/>
      <c r="CPB231" s="282"/>
      <c r="CPC231" s="282"/>
      <c r="CPD231" s="282"/>
      <c r="CPE231" s="282"/>
      <c r="CPF231" s="282"/>
      <c r="CPG231" s="282"/>
      <c r="CPH231" s="282"/>
      <c r="CPI231" s="282"/>
      <c r="CPJ231" s="282"/>
      <c r="CPK231" s="282"/>
      <c r="CPL231" s="283"/>
      <c r="CPM231" s="284"/>
      <c r="CPN231" s="282"/>
      <c r="CPO231" s="282"/>
      <c r="CPP231" s="282"/>
      <c r="CPQ231" s="282"/>
      <c r="CPR231" s="282"/>
      <c r="CPS231" s="282"/>
      <c r="CPT231" s="282"/>
      <c r="CPU231" s="282"/>
      <c r="CPV231" s="282"/>
      <c r="CPW231" s="282"/>
      <c r="CPX231" s="282"/>
      <c r="CPY231" s="283"/>
      <c r="CPZ231" s="284"/>
      <c r="CQA231" s="282"/>
      <c r="CQB231" s="282"/>
      <c r="CQC231" s="282"/>
      <c r="CQD231" s="282"/>
      <c r="CQE231" s="282"/>
      <c r="CQF231" s="282"/>
      <c r="CQG231" s="282"/>
      <c r="CQH231" s="282"/>
      <c r="CQI231" s="282"/>
      <c r="CQJ231" s="282"/>
      <c r="CQK231" s="282"/>
      <c r="CQL231" s="283"/>
      <c r="CQM231" s="284"/>
      <c r="CQN231" s="282"/>
      <c r="CQO231" s="282"/>
      <c r="CQP231" s="282"/>
      <c r="CQQ231" s="282"/>
      <c r="CQR231" s="282"/>
      <c r="CQS231" s="282"/>
      <c r="CQT231" s="282"/>
      <c r="CQU231" s="282"/>
      <c r="CQV231" s="282"/>
      <c r="CQW231" s="282"/>
      <c r="CQX231" s="282"/>
      <c r="CQY231" s="283"/>
      <c r="CQZ231" s="284"/>
      <c r="CRA231" s="282"/>
      <c r="CRB231" s="282"/>
      <c r="CRC231" s="282"/>
      <c r="CRD231" s="282"/>
      <c r="CRE231" s="282"/>
      <c r="CRF231" s="282"/>
      <c r="CRG231" s="282"/>
      <c r="CRH231" s="282"/>
      <c r="CRI231" s="282"/>
      <c r="CRJ231" s="282"/>
      <c r="CRK231" s="282"/>
      <c r="CRL231" s="283"/>
      <c r="CRM231" s="284"/>
      <c r="CRN231" s="282"/>
      <c r="CRO231" s="282"/>
      <c r="CRP231" s="282"/>
      <c r="CRQ231" s="282"/>
      <c r="CRR231" s="282"/>
      <c r="CRS231" s="282"/>
      <c r="CRT231" s="282"/>
      <c r="CRU231" s="282"/>
      <c r="CRV231" s="282"/>
      <c r="CRW231" s="282"/>
      <c r="CRX231" s="282"/>
      <c r="CRY231" s="283"/>
      <c r="CRZ231" s="284"/>
      <c r="CSA231" s="282"/>
      <c r="CSB231" s="282"/>
      <c r="CSC231" s="282"/>
      <c r="CSD231" s="282"/>
      <c r="CSE231" s="282"/>
      <c r="CSF231" s="282"/>
      <c r="CSG231" s="282"/>
      <c r="CSH231" s="282"/>
      <c r="CSI231" s="282"/>
      <c r="CSJ231" s="282"/>
      <c r="CSK231" s="282"/>
      <c r="CSL231" s="283"/>
      <c r="CSM231" s="284"/>
      <c r="CSN231" s="282"/>
      <c r="CSO231" s="282"/>
      <c r="CSP231" s="282"/>
      <c r="CSQ231" s="282"/>
      <c r="CSR231" s="282"/>
      <c r="CSS231" s="282"/>
      <c r="CST231" s="282"/>
      <c r="CSU231" s="282"/>
      <c r="CSV231" s="282"/>
      <c r="CSW231" s="282"/>
      <c r="CSX231" s="282"/>
      <c r="CSY231" s="283"/>
      <c r="CSZ231" s="284"/>
      <c r="CTA231" s="282"/>
      <c r="CTB231" s="282"/>
      <c r="CTC231" s="282"/>
      <c r="CTD231" s="282"/>
      <c r="CTE231" s="282"/>
      <c r="CTF231" s="282"/>
      <c r="CTG231" s="282"/>
      <c r="CTH231" s="282"/>
      <c r="CTI231" s="282"/>
      <c r="CTJ231" s="282"/>
      <c r="CTK231" s="282"/>
      <c r="CTL231" s="283"/>
      <c r="CTM231" s="284"/>
      <c r="CTN231" s="282"/>
      <c r="CTO231" s="282"/>
      <c r="CTP231" s="282"/>
      <c r="CTQ231" s="282"/>
      <c r="CTR231" s="282"/>
      <c r="CTS231" s="282"/>
      <c r="CTT231" s="282"/>
      <c r="CTU231" s="282"/>
      <c r="CTV231" s="282"/>
      <c r="CTW231" s="282"/>
      <c r="CTX231" s="282"/>
      <c r="CTY231" s="283"/>
      <c r="CTZ231" s="284"/>
      <c r="CUA231" s="282"/>
      <c r="CUB231" s="282"/>
      <c r="CUC231" s="282"/>
      <c r="CUD231" s="282"/>
      <c r="CUE231" s="282"/>
      <c r="CUF231" s="282"/>
      <c r="CUG231" s="282"/>
      <c r="CUH231" s="282"/>
      <c r="CUI231" s="282"/>
      <c r="CUJ231" s="282"/>
      <c r="CUK231" s="282"/>
      <c r="CUL231" s="283"/>
      <c r="CUM231" s="284"/>
      <c r="CUN231" s="282"/>
      <c r="CUO231" s="282"/>
      <c r="CUP231" s="282"/>
      <c r="CUQ231" s="282"/>
      <c r="CUR231" s="282"/>
      <c r="CUS231" s="282"/>
      <c r="CUT231" s="282"/>
      <c r="CUU231" s="282"/>
      <c r="CUV231" s="282"/>
      <c r="CUW231" s="282"/>
      <c r="CUX231" s="282"/>
      <c r="CUY231" s="283"/>
      <c r="CUZ231" s="284"/>
      <c r="CVA231" s="282"/>
      <c r="CVB231" s="282"/>
      <c r="CVC231" s="282"/>
      <c r="CVD231" s="282"/>
      <c r="CVE231" s="282"/>
      <c r="CVF231" s="282"/>
      <c r="CVG231" s="282"/>
      <c r="CVH231" s="282"/>
      <c r="CVI231" s="282"/>
      <c r="CVJ231" s="282"/>
      <c r="CVK231" s="282"/>
      <c r="CVL231" s="283"/>
      <c r="CVM231" s="284"/>
      <c r="CVN231" s="282"/>
      <c r="CVO231" s="282"/>
      <c r="CVP231" s="282"/>
      <c r="CVQ231" s="282"/>
      <c r="CVR231" s="282"/>
      <c r="CVS231" s="282"/>
      <c r="CVT231" s="282"/>
      <c r="CVU231" s="282"/>
      <c r="CVV231" s="282"/>
      <c r="CVW231" s="282"/>
      <c r="CVX231" s="282"/>
      <c r="CVY231" s="283"/>
      <c r="CVZ231" s="284"/>
      <c r="CWA231" s="282"/>
      <c r="CWB231" s="282"/>
      <c r="CWC231" s="282"/>
      <c r="CWD231" s="282"/>
      <c r="CWE231" s="282"/>
      <c r="CWF231" s="282"/>
      <c r="CWG231" s="282"/>
      <c r="CWH231" s="282"/>
      <c r="CWI231" s="282"/>
      <c r="CWJ231" s="282"/>
      <c r="CWK231" s="282"/>
      <c r="CWL231" s="283"/>
      <c r="CWM231" s="284"/>
      <c r="CWN231" s="282"/>
      <c r="CWO231" s="282"/>
      <c r="CWP231" s="282"/>
      <c r="CWQ231" s="282"/>
      <c r="CWR231" s="282"/>
      <c r="CWS231" s="282"/>
      <c r="CWT231" s="282"/>
      <c r="CWU231" s="282"/>
      <c r="CWV231" s="282"/>
      <c r="CWW231" s="282"/>
      <c r="CWX231" s="282"/>
      <c r="CWY231" s="283"/>
      <c r="CWZ231" s="284"/>
      <c r="CXA231" s="282"/>
      <c r="CXB231" s="282"/>
      <c r="CXC231" s="282"/>
      <c r="CXD231" s="282"/>
      <c r="CXE231" s="282"/>
      <c r="CXF231" s="282"/>
      <c r="CXG231" s="282"/>
      <c r="CXH231" s="282"/>
      <c r="CXI231" s="282"/>
      <c r="CXJ231" s="282"/>
      <c r="CXK231" s="282"/>
      <c r="CXL231" s="283"/>
      <c r="CXM231" s="284"/>
      <c r="CXN231" s="282"/>
      <c r="CXO231" s="282"/>
      <c r="CXP231" s="282"/>
      <c r="CXQ231" s="282"/>
      <c r="CXR231" s="282"/>
      <c r="CXS231" s="282"/>
      <c r="CXT231" s="282"/>
      <c r="CXU231" s="282"/>
      <c r="CXV231" s="282"/>
      <c r="CXW231" s="282"/>
      <c r="CXX231" s="282"/>
      <c r="CXY231" s="283"/>
      <c r="CXZ231" s="284"/>
      <c r="CYA231" s="282"/>
      <c r="CYB231" s="282"/>
      <c r="CYC231" s="282"/>
      <c r="CYD231" s="282"/>
      <c r="CYE231" s="282"/>
      <c r="CYF231" s="282"/>
      <c r="CYG231" s="282"/>
      <c r="CYH231" s="282"/>
      <c r="CYI231" s="282"/>
      <c r="CYJ231" s="282"/>
      <c r="CYK231" s="282"/>
      <c r="CYL231" s="283"/>
      <c r="CYM231" s="284"/>
      <c r="CYN231" s="282"/>
      <c r="CYO231" s="282"/>
      <c r="CYP231" s="282"/>
      <c r="CYQ231" s="282"/>
      <c r="CYR231" s="282"/>
      <c r="CYS231" s="282"/>
      <c r="CYT231" s="282"/>
      <c r="CYU231" s="282"/>
      <c r="CYV231" s="282"/>
      <c r="CYW231" s="282"/>
      <c r="CYX231" s="282"/>
      <c r="CYY231" s="283"/>
      <c r="CYZ231" s="284"/>
      <c r="CZA231" s="282"/>
      <c r="CZB231" s="282"/>
      <c r="CZC231" s="282"/>
      <c r="CZD231" s="282"/>
      <c r="CZE231" s="282"/>
      <c r="CZF231" s="282"/>
      <c r="CZG231" s="282"/>
      <c r="CZH231" s="282"/>
      <c r="CZI231" s="282"/>
      <c r="CZJ231" s="282"/>
      <c r="CZK231" s="282"/>
      <c r="CZL231" s="283"/>
      <c r="CZM231" s="284"/>
      <c r="CZN231" s="282"/>
      <c r="CZO231" s="282"/>
      <c r="CZP231" s="282"/>
      <c r="CZQ231" s="282"/>
      <c r="CZR231" s="282"/>
      <c r="CZS231" s="282"/>
      <c r="CZT231" s="282"/>
      <c r="CZU231" s="282"/>
      <c r="CZV231" s="282"/>
      <c r="CZW231" s="282"/>
      <c r="CZX231" s="282"/>
      <c r="CZY231" s="283"/>
      <c r="CZZ231" s="284"/>
      <c r="DAA231" s="282"/>
      <c r="DAB231" s="282"/>
      <c r="DAC231" s="282"/>
      <c r="DAD231" s="282"/>
      <c r="DAE231" s="282"/>
      <c r="DAF231" s="282"/>
      <c r="DAG231" s="282"/>
      <c r="DAH231" s="282"/>
      <c r="DAI231" s="282"/>
      <c r="DAJ231" s="282"/>
      <c r="DAK231" s="282"/>
      <c r="DAL231" s="283"/>
      <c r="DAM231" s="284"/>
      <c r="DAN231" s="282"/>
      <c r="DAO231" s="282"/>
      <c r="DAP231" s="282"/>
      <c r="DAQ231" s="282"/>
      <c r="DAR231" s="282"/>
      <c r="DAS231" s="282"/>
      <c r="DAT231" s="282"/>
      <c r="DAU231" s="282"/>
      <c r="DAV231" s="282"/>
      <c r="DAW231" s="282"/>
      <c r="DAX231" s="282"/>
      <c r="DAY231" s="283"/>
      <c r="DAZ231" s="284"/>
      <c r="DBA231" s="282"/>
      <c r="DBB231" s="282"/>
      <c r="DBC231" s="282"/>
      <c r="DBD231" s="282"/>
      <c r="DBE231" s="282"/>
      <c r="DBF231" s="282"/>
      <c r="DBG231" s="282"/>
      <c r="DBH231" s="282"/>
      <c r="DBI231" s="282"/>
      <c r="DBJ231" s="282"/>
      <c r="DBK231" s="282"/>
      <c r="DBL231" s="283"/>
      <c r="DBM231" s="284"/>
      <c r="DBN231" s="282"/>
      <c r="DBO231" s="282"/>
      <c r="DBP231" s="282"/>
      <c r="DBQ231" s="282"/>
      <c r="DBR231" s="282"/>
      <c r="DBS231" s="282"/>
      <c r="DBT231" s="282"/>
      <c r="DBU231" s="282"/>
      <c r="DBV231" s="282"/>
      <c r="DBW231" s="282"/>
      <c r="DBX231" s="282"/>
      <c r="DBY231" s="283"/>
      <c r="DBZ231" s="284"/>
      <c r="DCA231" s="282"/>
      <c r="DCB231" s="282"/>
      <c r="DCC231" s="282"/>
      <c r="DCD231" s="282"/>
      <c r="DCE231" s="282"/>
      <c r="DCF231" s="282"/>
      <c r="DCG231" s="282"/>
      <c r="DCH231" s="282"/>
      <c r="DCI231" s="282"/>
      <c r="DCJ231" s="282"/>
      <c r="DCK231" s="282"/>
      <c r="DCL231" s="283"/>
      <c r="DCM231" s="284"/>
      <c r="DCN231" s="282"/>
      <c r="DCO231" s="282"/>
      <c r="DCP231" s="282"/>
      <c r="DCQ231" s="282"/>
      <c r="DCR231" s="282"/>
      <c r="DCS231" s="282"/>
      <c r="DCT231" s="282"/>
      <c r="DCU231" s="282"/>
      <c r="DCV231" s="282"/>
      <c r="DCW231" s="282"/>
      <c r="DCX231" s="282"/>
      <c r="DCY231" s="283"/>
      <c r="DCZ231" s="284"/>
      <c r="DDA231" s="282"/>
      <c r="DDB231" s="282"/>
      <c r="DDC231" s="282"/>
      <c r="DDD231" s="282"/>
      <c r="DDE231" s="282"/>
      <c r="DDF231" s="282"/>
      <c r="DDG231" s="282"/>
      <c r="DDH231" s="282"/>
      <c r="DDI231" s="282"/>
      <c r="DDJ231" s="282"/>
      <c r="DDK231" s="282"/>
      <c r="DDL231" s="283"/>
      <c r="DDM231" s="284"/>
      <c r="DDN231" s="282"/>
      <c r="DDO231" s="282"/>
      <c r="DDP231" s="282"/>
      <c r="DDQ231" s="282"/>
      <c r="DDR231" s="282"/>
      <c r="DDS231" s="282"/>
      <c r="DDT231" s="282"/>
      <c r="DDU231" s="282"/>
      <c r="DDV231" s="282"/>
      <c r="DDW231" s="282"/>
      <c r="DDX231" s="282"/>
      <c r="DDY231" s="283"/>
      <c r="DDZ231" s="284"/>
      <c r="DEA231" s="282"/>
      <c r="DEB231" s="282"/>
      <c r="DEC231" s="282"/>
      <c r="DED231" s="282"/>
      <c r="DEE231" s="282"/>
      <c r="DEF231" s="282"/>
      <c r="DEG231" s="282"/>
      <c r="DEH231" s="282"/>
      <c r="DEI231" s="282"/>
      <c r="DEJ231" s="282"/>
      <c r="DEK231" s="282"/>
      <c r="DEL231" s="283"/>
      <c r="DEM231" s="284"/>
      <c r="DEN231" s="282"/>
      <c r="DEO231" s="282"/>
      <c r="DEP231" s="282"/>
      <c r="DEQ231" s="282"/>
      <c r="DER231" s="282"/>
      <c r="DES231" s="282"/>
      <c r="DET231" s="282"/>
      <c r="DEU231" s="282"/>
      <c r="DEV231" s="282"/>
      <c r="DEW231" s="282"/>
      <c r="DEX231" s="282"/>
      <c r="DEY231" s="283"/>
      <c r="DEZ231" s="284"/>
      <c r="DFA231" s="282"/>
      <c r="DFB231" s="282"/>
      <c r="DFC231" s="282"/>
      <c r="DFD231" s="282"/>
      <c r="DFE231" s="282"/>
      <c r="DFF231" s="282"/>
      <c r="DFG231" s="282"/>
      <c r="DFH231" s="282"/>
      <c r="DFI231" s="282"/>
      <c r="DFJ231" s="282"/>
      <c r="DFK231" s="282"/>
      <c r="DFL231" s="283"/>
      <c r="DFM231" s="284"/>
      <c r="DFN231" s="282"/>
      <c r="DFO231" s="282"/>
      <c r="DFP231" s="282"/>
      <c r="DFQ231" s="282"/>
      <c r="DFR231" s="282"/>
      <c r="DFS231" s="282"/>
      <c r="DFT231" s="282"/>
      <c r="DFU231" s="282"/>
      <c r="DFV231" s="282"/>
      <c r="DFW231" s="282"/>
      <c r="DFX231" s="282"/>
      <c r="DFY231" s="283"/>
      <c r="DFZ231" s="284"/>
      <c r="DGA231" s="282"/>
      <c r="DGB231" s="282"/>
      <c r="DGC231" s="282"/>
      <c r="DGD231" s="282"/>
      <c r="DGE231" s="282"/>
      <c r="DGF231" s="282"/>
      <c r="DGG231" s="282"/>
      <c r="DGH231" s="282"/>
      <c r="DGI231" s="282"/>
      <c r="DGJ231" s="282"/>
      <c r="DGK231" s="282"/>
      <c r="DGL231" s="283"/>
      <c r="DGM231" s="284"/>
      <c r="DGN231" s="282"/>
      <c r="DGO231" s="282"/>
      <c r="DGP231" s="282"/>
      <c r="DGQ231" s="282"/>
      <c r="DGR231" s="282"/>
      <c r="DGS231" s="282"/>
      <c r="DGT231" s="282"/>
      <c r="DGU231" s="282"/>
      <c r="DGV231" s="282"/>
      <c r="DGW231" s="282"/>
      <c r="DGX231" s="282"/>
      <c r="DGY231" s="283"/>
      <c r="DGZ231" s="284"/>
      <c r="DHA231" s="282"/>
      <c r="DHB231" s="282"/>
      <c r="DHC231" s="282"/>
      <c r="DHD231" s="282"/>
      <c r="DHE231" s="282"/>
      <c r="DHF231" s="282"/>
      <c r="DHG231" s="282"/>
      <c r="DHH231" s="282"/>
      <c r="DHI231" s="282"/>
      <c r="DHJ231" s="282"/>
      <c r="DHK231" s="282"/>
      <c r="DHL231" s="283"/>
      <c r="DHM231" s="284"/>
      <c r="DHN231" s="282"/>
      <c r="DHO231" s="282"/>
      <c r="DHP231" s="282"/>
      <c r="DHQ231" s="282"/>
      <c r="DHR231" s="282"/>
      <c r="DHS231" s="282"/>
      <c r="DHT231" s="282"/>
      <c r="DHU231" s="282"/>
      <c r="DHV231" s="282"/>
      <c r="DHW231" s="282"/>
      <c r="DHX231" s="282"/>
      <c r="DHY231" s="283"/>
      <c r="DHZ231" s="284"/>
      <c r="DIA231" s="282"/>
      <c r="DIB231" s="282"/>
      <c r="DIC231" s="282"/>
      <c r="DID231" s="282"/>
      <c r="DIE231" s="282"/>
      <c r="DIF231" s="282"/>
      <c r="DIG231" s="282"/>
      <c r="DIH231" s="282"/>
      <c r="DII231" s="282"/>
      <c r="DIJ231" s="282"/>
      <c r="DIK231" s="282"/>
      <c r="DIL231" s="283"/>
      <c r="DIM231" s="284"/>
      <c r="DIN231" s="282"/>
      <c r="DIO231" s="282"/>
      <c r="DIP231" s="282"/>
      <c r="DIQ231" s="282"/>
      <c r="DIR231" s="282"/>
      <c r="DIS231" s="282"/>
      <c r="DIT231" s="282"/>
      <c r="DIU231" s="282"/>
      <c r="DIV231" s="282"/>
      <c r="DIW231" s="282"/>
      <c r="DIX231" s="282"/>
      <c r="DIY231" s="283"/>
      <c r="DIZ231" s="284"/>
      <c r="DJA231" s="282"/>
      <c r="DJB231" s="282"/>
      <c r="DJC231" s="282"/>
      <c r="DJD231" s="282"/>
      <c r="DJE231" s="282"/>
      <c r="DJF231" s="282"/>
      <c r="DJG231" s="282"/>
      <c r="DJH231" s="282"/>
      <c r="DJI231" s="282"/>
      <c r="DJJ231" s="282"/>
      <c r="DJK231" s="282"/>
      <c r="DJL231" s="283"/>
      <c r="DJM231" s="284"/>
      <c r="DJN231" s="282"/>
      <c r="DJO231" s="282"/>
      <c r="DJP231" s="282"/>
      <c r="DJQ231" s="282"/>
      <c r="DJR231" s="282"/>
      <c r="DJS231" s="282"/>
      <c r="DJT231" s="282"/>
      <c r="DJU231" s="282"/>
      <c r="DJV231" s="282"/>
      <c r="DJW231" s="282"/>
      <c r="DJX231" s="282"/>
      <c r="DJY231" s="283"/>
      <c r="DJZ231" s="284"/>
      <c r="DKA231" s="282"/>
      <c r="DKB231" s="282"/>
      <c r="DKC231" s="282"/>
      <c r="DKD231" s="282"/>
      <c r="DKE231" s="282"/>
      <c r="DKF231" s="282"/>
      <c r="DKG231" s="282"/>
      <c r="DKH231" s="282"/>
      <c r="DKI231" s="282"/>
      <c r="DKJ231" s="282"/>
      <c r="DKK231" s="282"/>
      <c r="DKL231" s="283"/>
      <c r="DKM231" s="284"/>
      <c r="DKN231" s="282"/>
      <c r="DKO231" s="282"/>
      <c r="DKP231" s="282"/>
      <c r="DKQ231" s="282"/>
      <c r="DKR231" s="282"/>
      <c r="DKS231" s="282"/>
      <c r="DKT231" s="282"/>
      <c r="DKU231" s="282"/>
      <c r="DKV231" s="282"/>
      <c r="DKW231" s="282"/>
      <c r="DKX231" s="282"/>
      <c r="DKY231" s="283"/>
      <c r="DKZ231" s="284"/>
      <c r="DLA231" s="282"/>
      <c r="DLB231" s="282"/>
      <c r="DLC231" s="282"/>
      <c r="DLD231" s="282"/>
      <c r="DLE231" s="282"/>
      <c r="DLF231" s="282"/>
      <c r="DLG231" s="282"/>
      <c r="DLH231" s="282"/>
      <c r="DLI231" s="282"/>
      <c r="DLJ231" s="282"/>
      <c r="DLK231" s="282"/>
      <c r="DLL231" s="283"/>
      <c r="DLM231" s="284"/>
      <c r="DLN231" s="282"/>
      <c r="DLO231" s="282"/>
      <c r="DLP231" s="282"/>
      <c r="DLQ231" s="282"/>
      <c r="DLR231" s="282"/>
      <c r="DLS231" s="282"/>
      <c r="DLT231" s="282"/>
      <c r="DLU231" s="282"/>
      <c r="DLV231" s="282"/>
      <c r="DLW231" s="282"/>
      <c r="DLX231" s="282"/>
      <c r="DLY231" s="283"/>
      <c r="DLZ231" s="284"/>
      <c r="DMA231" s="282"/>
      <c r="DMB231" s="282"/>
      <c r="DMC231" s="282"/>
      <c r="DMD231" s="282"/>
      <c r="DME231" s="282"/>
      <c r="DMF231" s="282"/>
      <c r="DMG231" s="282"/>
      <c r="DMH231" s="282"/>
      <c r="DMI231" s="282"/>
      <c r="DMJ231" s="282"/>
      <c r="DMK231" s="282"/>
      <c r="DML231" s="283"/>
      <c r="DMM231" s="284"/>
      <c r="DMN231" s="282"/>
      <c r="DMO231" s="282"/>
      <c r="DMP231" s="282"/>
      <c r="DMQ231" s="282"/>
      <c r="DMR231" s="282"/>
      <c r="DMS231" s="282"/>
      <c r="DMT231" s="282"/>
      <c r="DMU231" s="282"/>
      <c r="DMV231" s="282"/>
      <c r="DMW231" s="282"/>
      <c r="DMX231" s="282"/>
      <c r="DMY231" s="283"/>
      <c r="DMZ231" s="284"/>
      <c r="DNA231" s="282"/>
      <c r="DNB231" s="282"/>
      <c r="DNC231" s="282"/>
      <c r="DND231" s="282"/>
      <c r="DNE231" s="282"/>
      <c r="DNF231" s="282"/>
      <c r="DNG231" s="282"/>
      <c r="DNH231" s="282"/>
      <c r="DNI231" s="282"/>
      <c r="DNJ231" s="282"/>
      <c r="DNK231" s="282"/>
      <c r="DNL231" s="283"/>
      <c r="DNM231" s="284"/>
      <c r="DNN231" s="282"/>
      <c r="DNO231" s="282"/>
      <c r="DNP231" s="282"/>
      <c r="DNQ231" s="282"/>
      <c r="DNR231" s="282"/>
      <c r="DNS231" s="282"/>
      <c r="DNT231" s="282"/>
      <c r="DNU231" s="282"/>
      <c r="DNV231" s="282"/>
      <c r="DNW231" s="282"/>
      <c r="DNX231" s="282"/>
      <c r="DNY231" s="283"/>
      <c r="DNZ231" s="284"/>
      <c r="DOA231" s="282"/>
      <c r="DOB231" s="282"/>
      <c r="DOC231" s="282"/>
      <c r="DOD231" s="282"/>
      <c r="DOE231" s="282"/>
      <c r="DOF231" s="282"/>
      <c r="DOG231" s="282"/>
      <c r="DOH231" s="282"/>
      <c r="DOI231" s="282"/>
      <c r="DOJ231" s="282"/>
      <c r="DOK231" s="282"/>
      <c r="DOL231" s="283"/>
      <c r="DOM231" s="284"/>
      <c r="DON231" s="282"/>
      <c r="DOO231" s="282"/>
      <c r="DOP231" s="282"/>
      <c r="DOQ231" s="282"/>
      <c r="DOR231" s="282"/>
      <c r="DOS231" s="282"/>
      <c r="DOT231" s="282"/>
      <c r="DOU231" s="282"/>
      <c r="DOV231" s="282"/>
      <c r="DOW231" s="282"/>
      <c r="DOX231" s="282"/>
      <c r="DOY231" s="283"/>
      <c r="DOZ231" s="284"/>
      <c r="DPA231" s="282"/>
      <c r="DPB231" s="282"/>
      <c r="DPC231" s="282"/>
      <c r="DPD231" s="282"/>
      <c r="DPE231" s="282"/>
      <c r="DPF231" s="282"/>
      <c r="DPG231" s="282"/>
      <c r="DPH231" s="282"/>
      <c r="DPI231" s="282"/>
      <c r="DPJ231" s="282"/>
      <c r="DPK231" s="282"/>
      <c r="DPL231" s="283"/>
      <c r="DPM231" s="284"/>
      <c r="DPN231" s="282"/>
      <c r="DPO231" s="282"/>
      <c r="DPP231" s="282"/>
      <c r="DPQ231" s="282"/>
      <c r="DPR231" s="282"/>
      <c r="DPS231" s="282"/>
      <c r="DPT231" s="282"/>
      <c r="DPU231" s="282"/>
      <c r="DPV231" s="282"/>
      <c r="DPW231" s="282"/>
      <c r="DPX231" s="282"/>
      <c r="DPY231" s="283"/>
      <c r="DPZ231" s="284"/>
      <c r="DQA231" s="282"/>
      <c r="DQB231" s="282"/>
      <c r="DQC231" s="282"/>
      <c r="DQD231" s="282"/>
      <c r="DQE231" s="282"/>
      <c r="DQF231" s="282"/>
      <c r="DQG231" s="282"/>
      <c r="DQH231" s="282"/>
      <c r="DQI231" s="282"/>
      <c r="DQJ231" s="282"/>
      <c r="DQK231" s="282"/>
      <c r="DQL231" s="283"/>
      <c r="DQM231" s="284"/>
      <c r="DQN231" s="282"/>
      <c r="DQO231" s="282"/>
      <c r="DQP231" s="282"/>
      <c r="DQQ231" s="282"/>
      <c r="DQR231" s="282"/>
      <c r="DQS231" s="282"/>
      <c r="DQT231" s="282"/>
      <c r="DQU231" s="282"/>
      <c r="DQV231" s="282"/>
      <c r="DQW231" s="282"/>
      <c r="DQX231" s="282"/>
      <c r="DQY231" s="283"/>
      <c r="DQZ231" s="284"/>
      <c r="DRA231" s="282"/>
      <c r="DRB231" s="282"/>
      <c r="DRC231" s="282"/>
      <c r="DRD231" s="282"/>
      <c r="DRE231" s="282"/>
      <c r="DRF231" s="282"/>
      <c r="DRG231" s="282"/>
      <c r="DRH231" s="282"/>
      <c r="DRI231" s="282"/>
      <c r="DRJ231" s="282"/>
      <c r="DRK231" s="282"/>
      <c r="DRL231" s="283"/>
      <c r="DRM231" s="284"/>
      <c r="DRN231" s="282"/>
      <c r="DRO231" s="282"/>
      <c r="DRP231" s="282"/>
      <c r="DRQ231" s="282"/>
      <c r="DRR231" s="282"/>
      <c r="DRS231" s="282"/>
      <c r="DRT231" s="282"/>
      <c r="DRU231" s="282"/>
      <c r="DRV231" s="282"/>
      <c r="DRW231" s="282"/>
      <c r="DRX231" s="282"/>
      <c r="DRY231" s="283"/>
      <c r="DRZ231" s="284"/>
      <c r="DSA231" s="282"/>
      <c r="DSB231" s="282"/>
      <c r="DSC231" s="282"/>
      <c r="DSD231" s="282"/>
      <c r="DSE231" s="282"/>
      <c r="DSF231" s="282"/>
      <c r="DSG231" s="282"/>
      <c r="DSH231" s="282"/>
      <c r="DSI231" s="282"/>
      <c r="DSJ231" s="282"/>
      <c r="DSK231" s="282"/>
      <c r="DSL231" s="283"/>
      <c r="DSM231" s="284"/>
      <c r="DSN231" s="282"/>
      <c r="DSO231" s="282"/>
      <c r="DSP231" s="282"/>
      <c r="DSQ231" s="282"/>
      <c r="DSR231" s="282"/>
      <c r="DSS231" s="282"/>
      <c r="DST231" s="282"/>
      <c r="DSU231" s="282"/>
      <c r="DSV231" s="282"/>
      <c r="DSW231" s="282"/>
      <c r="DSX231" s="282"/>
      <c r="DSY231" s="283"/>
      <c r="DSZ231" s="284"/>
      <c r="DTA231" s="282"/>
      <c r="DTB231" s="282"/>
      <c r="DTC231" s="282"/>
      <c r="DTD231" s="282"/>
      <c r="DTE231" s="282"/>
      <c r="DTF231" s="282"/>
      <c r="DTG231" s="282"/>
      <c r="DTH231" s="282"/>
      <c r="DTI231" s="282"/>
      <c r="DTJ231" s="282"/>
      <c r="DTK231" s="282"/>
      <c r="DTL231" s="283"/>
      <c r="DTM231" s="284"/>
      <c r="DTN231" s="282"/>
      <c r="DTO231" s="282"/>
      <c r="DTP231" s="282"/>
      <c r="DTQ231" s="282"/>
      <c r="DTR231" s="282"/>
      <c r="DTS231" s="282"/>
      <c r="DTT231" s="282"/>
      <c r="DTU231" s="282"/>
      <c r="DTV231" s="282"/>
      <c r="DTW231" s="282"/>
      <c r="DTX231" s="282"/>
      <c r="DTY231" s="283"/>
      <c r="DTZ231" s="284"/>
      <c r="DUA231" s="282"/>
      <c r="DUB231" s="282"/>
      <c r="DUC231" s="282"/>
      <c r="DUD231" s="282"/>
      <c r="DUE231" s="282"/>
      <c r="DUF231" s="282"/>
      <c r="DUG231" s="282"/>
      <c r="DUH231" s="282"/>
      <c r="DUI231" s="282"/>
      <c r="DUJ231" s="282"/>
      <c r="DUK231" s="282"/>
      <c r="DUL231" s="283"/>
      <c r="DUM231" s="284"/>
      <c r="DUN231" s="282"/>
      <c r="DUO231" s="282"/>
      <c r="DUP231" s="282"/>
      <c r="DUQ231" s="282"/>
      <c r="DUR231" s="282"/>
      <c r="DUS231" s="282"/>
      <c r="DUT231" s="282"/>
      <c r="DUU231" s="282"/>
      <c r="DUV231" s="282"/>
      <c r="DUW231" s="282"/>
      <c r="DUX231" s="282"/>
      <c r="DUY231" s="283"/>
      <c r="DUZ231" s="284"/>
      <c r="DVA231" s="282"/>
      <c r="DVB231" s="282"/>
      <c r="DVC231" s="282"/>
      <c r="DVD231" s="282"/>
      <c r="DVE231" s="282"/>
      <c r="DVF231" s="282"/>
      <c r="DVG231" s="282"/>
      <c r="DVH231" s="282"/>
      <c r="DVI231" s="282"/>
      <c r="DVJ231" s="282"/>
      <c r="DVK231" s="282"/>
      <c r="DVL231" s="283"/>
      <c r="DVM231" s="284"/>
      <c r="DVN231" s="282"/>
      <c r="DVO231" s="282"/>
      <c r="DVP231" s="282"/>
      <c r="DVQ231" s="282"/>
      <c r="DVR231" s="282"/>
      <c r="DVS231" s="282"/>
      <c r="DVT231" s="282"/>
      <c r="DVU231" s="282"/>
      <c r="DVV231" s="282"/>
      <c r="DVW231" s="282"/>
      <c r="DVX231" s="282"/>
      <c r="DVY231" s="283"/>
      <c r="DVZ231" s="284"/>
      <c r="DWA231" s="282"/>
      <c r="DWB231" s="282"/>
      <c r="DWC231" s="282"/>
      <c r="DWD231" s="282"/>
      <c r="DWE231" s="282"/>
      <c r="DWF231" s="282"/>
      <c r="DWG231" s="282"/>
      <c r="DWH231" s="282"/>
      <c r="DWI231" s="282"/>
      <c r="DWJ231" s="282"/>
      <c r="DWK231" s="282"/>
      <c r="DWL231" s="283"/>
      <c r="DWM231" s="284"/>
      <c r="DWN231" s="282"/>
      <c r="DWO231" s="282"/>
      <c r="DWP231" s="282"/>
      <c r="DWQ231" s="282"/>
      <c r="DWR231" s="282"/>
      <c r="DWS231" s="282"/>
      <c r="DWT231" s="282"/>
      <c r="DWU231" s="282"/>
      <c r="DWV231" s="282"/>
      <c r="DWW231" s="282"/>
      <c r="DWX231" s="282"/>
      <c r="DWY231" s="283"/>
      <c r="DWZ231" s="284"/>
      <c r="DXA231" s="282"/>
      <c r="DXB231" s="282"/>
      <c r="DXC231" s="282"/>
      <c r="DXD231" s="282"/>
      <c r="DXE231" s="282"/>
      <c r="DXF231" s="282"/>
      <c r="DXG231" s="282"/>
      <c r="DXH231" s="282"/>
      <c r="DXI231" s="282"/>
      <c r="DXJ231" s="282"/>
      <c r="DXK231" s="282"/>
      <c r="DXL231" s="283"/>
      <c r="DXM231" s="284"/>
      <c r="DXN231" s="282"/>
      <c r="DXO231" s="282"/>
      <c r="DXP231" s="282"/>
      <c r="DXQ231" s="282"/>
      <c r="DXR231" s="282"/>
      <c r="DXS231" s="282"/>
      <c r="DXT231" s="282"/>
      <c r="DXU231" s="282"/>
      <c r="DXV231" s="282"/>
      <c r="DXW231" s="282"/>
      <c r="DXX231" s="282"/>
      <c r="DXY231" s="283"/>
      <c r="DXZ231" s="284"/>
      <c r="DYA231" s="282"/>
      <c r="DYB231" s="282"/>
      <c r="DYC231" s="282"/>
      <c r="DYD231" s="282"/>
      <c r="DYE231" s="282"/>
      <c r="DYF231" s="282"/>
      <c r="DYG231" s="282"/>
      <c r="DYH231" s="282"/>
      <c r="DYI231" s="282"/>
      <c r="DYJ231" s="282"/>
      <c r="DYK231" s="282"/>
      <c r="DYL231" s="283"/>
      <c r="DYM231" s="284"/>
      <c r="DYN231" s="282"/>
      <c r="DYO231" s="282"/>
      <c r="DYP231" s="282"/>
      <c r="DYQ231" s="282"/>
      <c r="DYR231" s="282"/>
      <c r="DYS231" s="282"/>
      <c r="DYT231" s="282"/>
      <c r="DYU231" s="282"/>
      <c r="DYV231" s="282"/>
      <c r="DYW231" s="282"/>
      <c r="DYX231" s="282"/>
      <c r="DYY231" s="283"/>
      <c r="DYZ231" s="284"/>
      <c r="DZA231" s="282"/>
      <c r="DZB231" s="282"/>
      <c r="DZC231" s="282"/>
      <c r="DZD231" s="282"/>
      <c r="DZE231" s="282"/>
      <c r="DZF231" s="282"/>
      <c r="DZG231" s="282"/>
      <c r="DZH231" s="282"/>
      <c r="DZI231" s="282"/>
      <c r="DZJ231" s="282"/>
      <c r="DZK231" s="282"/>
      <c r="DZL231" s="283"/>
      <c r="DZM231" s="284"/>
      <c r="DZN231" s="282"/>
      <c r="DZO231" s="282"/>
      <c r="DZP231" s="282"/>
      <c r="DZQ231" s="282"/>
      <c r="DZR231" s="282"/>
      <c r="DZS231" s="282"/>
      <c r="DZT231" s="282"/>
      <c r="DZU231" s="282"/>
      <c r="DZV231" s="282"/>
      <c r="DZW231" s="282"/>
      <c r="DZX231" s="282"/>
      <c r="DZY231" s="283"/>
      <c r="DZZ231" s="284"/>
      <c r="EAA231" s="282"/>
      <c r="EAB231" s="282"/>
      <c r="EAC231" s="282"/>
      <c r="EAD231" s="282"/>
      <c r="EAE231" s="282"/>
      <c r="EAF231" s="282"/>
      <c r="EAG231" s="282"/>
      <c r="EAH231" s="282"/>
      <c r="EAI231" s="282"/>
      <c r="EAJ231" s="282"/>
      <c r="EAK231" s="282"/>
      <c r="EAL231" s="283"/>
      <c r="EAM231" s="284"/>
      <c r="EAN231" s="282"/>
      <c r="EAO231" s="282"/>
      <c r="EAP231" s="282"/>
      <c r="EAQ231" s="282"/>
      <c r="EAR231" s="282"/>
      <c r="EAS231" s="282"/>
      <c r="EAT231" s="282"/>
      <c r="EAU231" s="282"/>
      <c r="EAV231" s="282"/>
      <c r="EAW231" s="282"/>
      <c r="EAX231" s="282"/>
      <c r="EAY231" s="283"/>
      <c r="EAZ231" s="284"/>
      <c r="EBA231" s="282"/>
      <c r="EBB231" s="282"/>
      <c r="EBC231" s="282"/>
      <c r="EBD231" s="282"/>
      <c r="EBE231" s="282"/>
      <c r="EBF231" s="282"/>
      <c r="EBG231" s="282"/>
      <c r="EBH231" s="282"/>
      <c r="EBI231" s="282"/>
      <c r="EBJ231" s="282"/>
      <c r="EBK231" s="282"/>
      <c r="EBL231" s="283"/>
      <c r="EBM231" s="284"/>
      <c r="EBN231" s="282"/>
      <c r="EBO231" s="282"/>
      <c r="EBP231" s="282"/>
      <c r="EBQ231" s="282"/>
      <c r="EBR231" s="282"/>
      <c r="EBS231" s="282"/>
      <c r="EBT231" s="282"/>
      <c r="EBU231" s="282"/>
      <c r="EBV231" s="282"/>
      <c r="EBW231" s="282"/>
      <c r="EBX231" s="282"/>
      <c r="EBY231" s="283"/>
      <c r="EBZ231" s="284"/>
      <c r="ECA231" s="282"/>
      <c r="ECB231" s="282"/>
      <c r="ECC231" s="282"/>
      <c r="ECD231" s="282"/>
      <c r="ECE231" s="282"/>
      <c r="ECF231" s="282"/>
      <c r="ECG231" s="282"/>
      <c r="ECH231" s="282"/>
      <c r="ECI231" s="282"/>
      <c r="ECJ231" s="282"/>
      <c r="ECK231" s="282"/>
      <c r="ECL231" s="283"/>
      <c r="ECM231" s="284"/>
      <c r="ECN231" s="282"/>
      <c r="ECO231" s="282"/>
      <c r="ECP231" s="282"/>
      <c r="ECQ231" s="282"/>
      <c r="ECR231" s="282"/>
      <c r="ECS231" s="282"/>
      <c r="ECT231" s="282"/>
      <c r="ECU231" s="282"/>
      <c r="ECV231" s="282"/>
      <c r="ECW231" s="282"/>
      <c r="ECX231" s="282"/>
      <c r="ECY231" s="283"/>
      <c r="ECZ231" s="284"/>
      <c r="EDA231" s="282"/>
      <c r="EDB231" s="282"/>
      <c r="EDC231" s="282"/>
      <c r="EDD231" s="282"/>
      <c r="EDE231" s="282"/>
      <c r="EDF231" s="282"/>
      <c r="EDG231" s="282"/>
      <c r="EDH231" s="282"/>
      <c r="EDI231" s="282"/>
      <c r="EDJ231" s="282"/>
      <c r="EDK231" s="282"/>
      <c r="EDL231" s="283"/>
      <c r="EDM231" s="284"/>
      <c r="EDN231" s="282"/>
      <c r="EDO231" s="282"/>
      <c r="EDP231" s="282"/>
      <c r="EDQ231" s="282"/>
      <c r="EDR231" s="282"/>
      <c r="EDS231" s="282"/>
      <c r="EDT231" s="282"/>
      <c r="EDU231" s="282"/>
      <c r="EDV231" s="282"/>
      <c r="EDW231" s="282"/>
      <c r="EDX231" s="282"/>
      <c r="EDY231" s="283"/>
      <c r="EDZ231" s="284"/>
      <c r="EEA231" s="282"/>
      <c r="EEB231" s="282"/>
      <c r="EEC231" s="282"/>
      <c r="EED231" s="282"/>
      <c r="EEE231" s="282"/>
      <c r="EEF231" s="282"/>
      <c r="EEG231" s="282"/>
      <c r="EEH231" s="282"/>
      <c r="EEI231" s="282"/>
      <c r="EEJ231" s="282"/>
      <c r="EEK231" s="282"/>
      <c r="EEL231" s="283"/>
      <c r="EEM231" s="284"/>
      <c r="EEN231" s="282"/>
      <c r="EEO231" s="282"/>
      <c r="EEP231" s="282"/>
      <c r="EEQ231" s="282"/>
      <c r="EER231" s="282"/>
      <c r="EES231" s="282"/>
      <c r="EET231" s="282"/>
      <c r="EEU231" s="282"/>
      <c r="EEV231" s="282"/>
      <c r="EEW231" s="282"/>
      <c r="EEX231" s="282"/>
      <c r="EEY231" s="283"/>
      <c r="EEZ231" s="284"/>
      <c r="EFA231" s="282"/>
      <c r="EFB231" s="282"/>
      <c r="EFC231" s="282"/>
      <c r="EFD231" s="282"/>
      <c r="EFE231" s="282"/>
      <c r="EFF231" s="282"/>
      <c r="EFG231" s="282"/>
      <c r="EFH231" s="282"/>
      <c r="EFI231" s="282"/>
      <c r="EFJ231" s="282"/>
      <c r="EFK231" s="282"/>
      <c r="EFL231" s="283"/>
      <c r="EFM231" s="284"/>
      <c r="EFN231" s="282"/>
      <c r="EFO231" s="282"/>
      <c r="EFP231" s="282"/>
      <c r="EFQ231" s="282"/>
      <c r="EFR231" s="282"/>
      <c r="EFS231" s="282"/>
      <c r="EFT231" s="282"/>
      <c r="EFU231" s="282"/>
      <c r="EFV231" s="282"/>
      <c r="EFW231" s="282"/>
      <c r="EFX231" s="282"/>
      <c r="EFY231" s="283"/>
      <c r="EFZ231" s="284"/>
      <c r="EGA231" s="282"/>
      <c r="EGB231" s="282"/>
      <c r="EGC231" s="282"/>
      <c r="EGD231" s="282"/>
      <c r="EGE231" s="282"/>
      <c r="EGF231" s="282"/>
      <c r="EGG231" s="282"/>
      <c r="EGH231" s="282"/>
      <c r="EGI231" s="282"/>
      <c r="EGJ231" s="282"/>
      <c r="EGK231" s="282"/>
      <c r="EGL231" s="283"/>
      <c r="EGM231" s="284"/>
      <c r="EGN231" s="282"/>
      <c r="EGO231" s="282"/>
      <c r="EGP231" s="282"/>
      <c r="EGQ231" s="282"/>
      <c r="EGR231" s="282"/>
      <c r="EGS231" s="282"/>
      <c r="EGT231" s="282"/>
      <c r="EGU231" s="282"/>
      <c r="EGV231" s="282"/>
      <c r="EGW231" s="282"/>
      <c r="EGX231" s="282"/>
      <c r="EGY231" s="283"/>
      <c r="EGZ231" s="284"/>
      <c r="EHA231" s="282"/>
      <c r="EHB231" s="282"/>
      <c r="EHC231" s="282"/>
      <c r="EHD231" s="282"/>
      <c r="EHE231" s="282"/>
      <c r="EHF231" s="282"/>
      <c r="EHG231" s="282"/>
      <c r="EHH231" s="282"/>
      <c r="EHI231" s="282"/>
      <c r="EHJ231" s="282"/>
      <c r="EHK231" s="282"/>
      <c r="EHL231" s="283"/>
      <c r="EHM231" s="284"/>
      <c r="EHN231" s="282"/>
      <c r="EHO231" s="282"/>
      <c r="EHP231" s="282"/>
      <c r="EHQ231" s="282"/>
      <c r="EHR231" s="282"/>
      <c r="EHS231" s="282"/>
      <c r="EHT231" s="282"/>
      <c r="EHU231" s="282"/>
      <c r="EHV231" s="282"/>
      <c r="EHW231" s="282"/>
      <c r="EHX231" s="282"/>
      <c r="EHY231" s="283"/>
      <c r="EHZ231" s="284"/>
      <c r="EIA231" s="282"/>
      <c r="EIB231" s="282"/>
      <c r="EIC231" s="282"/>
      <c r="EID231" s="282"/>
      <c r="EIE231" s="282"/>
      <c r="EIF231" s="282"/>
      <c r="EIG231" s="282"/>
      <c r="EIH231" s="282"/>
      <c r="EII231" s="282"/>
      <c r="EIJ231" s="282"/>
      <c r="EIK231" s="282"/>
      <c r="EIL231" s="283"/>
      <c r="EIM231" s="284"/>
      <c r="EIN231" s="282"/>
      <c r="EIO231" s="282"/>
      <c r="EIP231" s="282"/>
      <c r="EIQ231" s="282"/>
      <c r="EIR231" s="282"/>
      <c r="EIS231" s="282"/>
      <c r="EIT231" s="282"/>
      <c r="EIU231" s="282"/>
      <c r="EIV231" s="282"/>
      <c r="EIW231" s="282"/>
      <c r="EIX231" s="282"/>
      <c r="EIY231" s="283"/>
      <c r="EIZ231" s="284"/>
      <c r="EJA231" s="282"/>
      <c r="EJB231" s="282"/>
      <c r="EJC231" s="282"/>
      <c r="EJD231" s="282"/>
      <c r="EJE231" s="282"/>
      <c r="EJF231" s="282"/>
      <c r="EJG231" s="282"/>
      <c r="EJH231" s="282"/>
      <c r="EJI231" s="282"/>
      <c r="EJJ231" s="282"/>
      <c r="EJK231" s="282"/>
      <c r="EJL231" s="283"/>
      <c r="EJM231" s="284"/>
      <c r="EJN231" s="282"/>
      <c r="EJO231" s="282"/>
      <c r="EJP231" s="282"/>
      <c r="EJQ231" s="282"/>
      <c r="EJR231" s="282"/>
      <c r="EJS231" s="282"/>
      <c r="EJT231" s="282"/>
      <c r="EJU231" s="282"/>
      <c r="EJV231" s="282"/>
      <c r="EJW231" s="282"/>
      <c r="EJX231" s="282"/>
      <c r="EJY231" s="283"/>
      <c r="EJZ231" s="284"/>
      <c r="EKA231" s="282"/>
      <c r="EKB231" s="282"/>
      <c r="EKC231" s="282"/>
      <c r="EKD231" s="282"/>
      <c r="EKE231" s="282"/>
      <c r="EKF231" s="282"/>
      <c r="EKG231" s="282"/>
      <c r="EKH231" s="282"/>
      <c r="EKI231" s="282"/>
      <c r="EKJ231" s="282"/>
      <c r="EKK231" s="282"/>
      <c r="EKL231" s="283"/>
      <c r="EKM231" s="284"/>
      <c r="EKN231" s="282"/>
      <c r="EKO231" s="282"/>
      <c r="EKP231" s="282"/>
      <c r="EKQ231" s="282"/>
      <c r="EKR231" s="282"/>
      <c r="EKS231" s="282"/>
      <c r="EKT231" s="282"/>
      <c r="EKU231" s="282"/>
      <c r="EKV231" s="282"/>
      <c r="EKW231" s="282"/>
      <c r="EKX231" s="282"/>
      <c r="EKY231" s="283"/>
      <c r="EKZ231" s="284"/>
      <c r="ELA231" s="282"/>
      <c r="ELB231" s="282"/>
      <c r="ELC231" s="282"/>
      <c r="ELD231" s="282"/>
      <c r="ELE231" s="282"/>
      <c r="ELF231" s="282"/>
      <c r="ELG231" s="282"/>
      <c r="ELH231" s="282"/>
      <c r="ELI231" s="282"/>
      <c r="ELJ231" s="282"/>
      <c r="ELK231" s="282"/>
      <c r="ELL231" s="283"/>
      <c r="ELM231" s="284"/>
      <c r="ELN231" s="282"/>
      <c r="ELO231" s="282"/>
      <c r="ELP231" s="282"/>
      <c r="ELQ231" s="282"/>
      <c r="ELR231" s="282"/>
      <c r="ELS231" s="282"/>
      <c r="ELT231" s="282"/>
      <c r="ELU231" s="282"/>
      <c r="ELV231" s="282"/>
      <c r="ELW231" s="282"/>
      <c r="ELX231" s="282"/>
      <c r="ELY231" s="283"/>
      <c r="ELZ231" s="284"/>
      <c r="EMA231" s="282"/>
      <c r="EMB231" s="282"/>
      <c r="EMC231" s="282"/>
      <c r="EMD231" s="282"/>
      <c r="EME231" s="282"/>
      <c r="EMF231" s="282"/>
      <c r="EMG231" s="282"/>
      <c r="EMH231" s="282"/>
      <c r="EMI231" s="282"/>
      <c r="EMJ231" s="282"/>
      <c r="EMK231" s="282"/>
      <c r="EML231" s="283"/>
      <c r="EMM231" s="284"/>
      <c r="EMN231" s="282"/>
      <c r="EMO231" s="282"/>
      <c r="EMP231" s="282"/>
      <c r="EMQ231" s="282"/>
      <c r="EMR231" s="282"/>
      <c r="EMS231" s="282"/>
      <c r="EMT231" s="282"/>
      <c r="EMU231" s="282"/>
      <c r="EMV231" s="282"/>
      <c r="EMW231" s="282"/>
      <c r="EMX231" s="282"/>
      <c r="EMY231" s="283"/>
      <c r="EMZ231" s="284"/>
      <c r="ENA231" s="282"/>
      <c r="ENB231" s="282"/>
      <c r="ENC231" s="282"/>
      <c r="END231" s="282"/>
      <c r="ENE231" s="282"/>
      <c r="ENF231" s="282"/>
      <c r="ENG231" s="282"/>
      <c r="ENH231" s="282"/>
      <c r="ENI231" s="282"/>
      <c r="ENJ231" s="282"/>
      <c r="ENK231" s="282"/>
      <c r="ENL231" s="283"/>
      <c r="ENM231" s="284"/>
      <c r="ENN231" s="282"/>
      <c r="ENO231" s="282"/>
      <c r="ENP231" s="282"/>
      <c r="ENQ231" s="282"/>
      <c r="ENR231" s="282"/>
      <c r="ENS231" s="282"/>
      <c r="ENT231" s="282"/>
      <c r="ENU231" s="282"/>
      <c r="ENV231" s="282"/>
      <c r="ENW231" s="282"/>
      <c r="ENX231" s="282"/>
      <c r="ENY231" s="283"/>
      <c r="ENZ231" s="284"/>
      <c r="EOA231" s="282"/>
      <c r="EOB231" s="282"/>
      <c r="EOC231" s="282"/>
      <c r="EOD231" s="282"/>
      <c r="EOE231" s="282"/>
      <c r="EOF231" s="282"/>
      <c r="EOG231" s="282"/>
      <c r="EOH231" s="282"/>
      <c r="EOI231" s="282"/>
      <c r="EOJ231" s="282"/>
      <c r="EOK231" s="282"/>
      <c r="EOL231" s="283"/>
      <c r="EOM231" s="284"/>
      <c r="EON231" s="282"/>
      <c r="EOO231" s="282"/>
      <c r="EOP231" s="282"/>
      <c r="EOQ231" s="282"/>
      <c r="EOR231" s="282"/>
      <c r="EOS231" s="282"/>
      <c r="EOT231" s="282"/>
      <c r="EOU231" s="282"/>
      <c r="EOV231" s="282"/>
      <c r="EOW231" s="282"/>
      <c r="EOX231" s="282"/>
      <c r="EOY231" s="283"/>
      <c r="EOZ231" s="284"/>
      <c r="EPA231" s="282"/>
      <c r="EPB231" s="282"/>
      <c r="EPC231" s="282"/>
      <c r="EPD231" s="282"/>
      <c r="EPE231" s="282"/>
      <c r="EPF231" s="282"/>
      <c r="EPG231" s="282"/>
      <c r="EPH231" s="282"/>
      <c r="EPI231" s="282"/>
      <c r="EPJ231" s="282"/>
      <c r="EPK231" s="282"/>
      <c r="EPL231" s="283"/>
      <c r="EPM231" s="284"/>
      <c r="EPN231" s="282"/>
      <c r="EPO231" s="282"/>
      <c r="EPP231" s="282"/>
      <c r="EPQ231" s="282"/>
      <c r="EPR231" s="282"/>
      <c r="EPS231" s="282"/>
      <c r="EPT231" s="282"/>
      <c r="EPU231" s="282"/>
      <c r="EPV231" s="282"/>
      <c r="EPW231" s="282"/>
      <c r="EPX231" s="282"/>
      <c r="EPY231" s="283"/>
      <c r="EPZ231" s="284"/>
      <c r="EQA231" s="282"/>
      <c r="EQB231" s="282"/>
      <c r="EQC231" s="282"/>
      <c r="EQD231" s="282"/>
      <c r="EQE231" s="282"/>
      <c r="EQF231" s="282"/>
      <c r="EQG231" s="282"/>
      <c r="EQH231" s="282"/>
      <c r="EQI231" s="282"/>
      <c r="EQJ231" s="282"/>
      <c r="EQK231" s="282"/>
      <c r="EQL231" s="283"/>
      <c r="EQM231" s="284"/>
      <c r="EQN231" s="282"/>
      <c r="EQO231" s="282"/>
      <c r="EQP231" s="282"/>
      <c r="EQQ231" s="282"/>
      <c r="EQR231" s="282"/>
      <c r="EQS231" s="282"/>
      <c r="EQT231" s="282"/>
      <c r="EQU231" s="282"/>
      <c r="EQV231" s="282"/>
      <c r="EQW231" s="282"/>
      <c r="EQX231" s="282"/>
      <c r="EQY231" s="283"/>
      <c r="EQZ231" s="284"/>
      <c r="ERA231" s="282"/>
      <c r="ERB231" s="282"/>
      <c r="ERC231" s="282"/>
      <c r="ERD231" s="282"/>
      <c r="ERE231" s="282"/>
      <c r="ERF231" s="282"/>
      <c r="ERG231" s="282"/>
      <c r="ERH231" s="282"/>
      <c r="ERI231" s="282"/>
      <c r="ERJ231" s="282"/>
      <c r="ERK231" s="282"/>
      <c r="ERL231" s="283"/>
      <c r="ERM231" s="284"/>
      <c r="ERN231" s="282"/>
      <c r="ERO231" s="282"/>
      <c r="ERP231" s="282"/>
      <c r="ERQ231" s="282"/>
      <c r="ERR231" s="282"/>
      <c r="ERS231" s="282"/>
      <c r="ERT231" s="282"/>
      <c r="ERU231" s="282"/>
      <c r="ERV231" s="282"/>
      <c r="ERW231" s="282"/>
      <c r="ERX231" s="282"/>
      <c r="ERY231" s="283"/>
      <c r="ERZ231" s="284"/>
      <c r="ESA231" s="282"/>
      <c r="ESB231" s="282"/>
      <c r="ESC231" s="282"/>
      <c r="ESD231" s="282"/>
      <c r="ESE231" s="282"/>
      <c r="ESF231" s="282"/>
      <c r="ESG231" s="282"/>
      <c r="ESH231" s="282"/>
      <c r="ESI231" s="282"/>
      <c r="ESJ231" s="282"/>
      <c r="ESK231" s="282"/>
      <c r="ESL231" s="283"/>
      <c r="ESM231" s="284"/>
      <c r="ESN231" s="282"/>
      <c r="ESO231" s="282"/>
      <c r="ESP231" s="282"/>
      <c r="ESQ231" s="282"/>
      <c r="ESR231" s="282"/>
      <c r="ESS231" s="282"/>
      <c r="EST231" s="282"/>
      <c r="ESU231" s="282"/>
      <c r="ESV231" s="282"/>
      <c r="ESW231" s="282"/>
      <c r="ESX231" s="282"/>
      <c r="ESY231" s="283"/>
      <c r="ESZ231" s="284"/>
      <c r="ETA231" s="282"/>
      <c r="ETB231" s="282"/>
      <c r="ETC231" s="282"/>
      <c r="ETD231" s="282"/>
      <c r="ETE231" s="282"/>
      <c r="ETF231" s="282"/>
      <c r="ETG231" s="282"/>
      <c r="ETH231" s="282"/>
      <c r="ETI231" s="282"/>
      <c r="ETJ231" s="282"/>
      <c r="ETK231" s="282"/>
      <c r="ETL231" s="283"/>
      <c r="ETM231" s="284"/>
      <c r="ETN231" s="282"/>
      <c r="ETO231" s="282"/>
      <c r="ETP231" s="282"/>
      <c r="ETQ231" s="282"/>
      <c r="ETR231" s="282"/>
      <c r="ETS231" s="282"/>
      <c r="ETT231" s="282"/>
      <c r="ETU231" s="282"/>
      <c r="ETV231" s="282"/>
      <c r="ETW231" s="282"/>
      <c r="ETX231" s="282"/>
      <c r="ETY231" s="283"/>
      <c r="ETZ231" s="284"/>
      <c r="EUA231" s="282"/>
      <c r="EUB231" s="282"/>
      <c r="EUC231" s="282"/>
      <c r="EUD231" s="282"/>
      <c r="EUE231" s="282"/>
      <c r="EUF231" s="282"/>
      <c r="EUG231" s="282"/>
      <c r="EUH231" s="282"/>
      <c r="EUI231" s="282"/>
      <c r="EUJ231" s="282"/>
      <c r="EUK231" s="282"/>
      <c r="EUL231" s="283"/>
      <c r="EUM231" s="284"/>
      <c r="EUN231" s="282"/>
      <c r="EUO231" s="282"/>
      <c r="EUP231" s="282"/>
      <c r="EUQ231" s="282"/>
      <c r="EUR231" s="282"/>
      <c r="EUS231" s="282"/>
      <c r="EUT231" s="282"/>
      <c r="EUU231" s="282"/>
      <c r="EUV231" s="282"/>
      <c r="EUW231" s="282"/>
      <c r="EUX231" s="282"/>
      <c r="EUY231" s="283"/>
      <c r="EUZ231" s="284"/>
      <c r="EVA231" s="282"/>
      <c r="EVB231" s="282"/>
      <c r="EVC231" s="282"/>
      <c r="EVD231" s="282"/>
      <c r="EVE231" s="282"/>
      <c r="EVF231" s="282"/>
      <c r="EVG231" s="282"/>
      <c r="EVH231" s="282"/>
      <c r="EVI231" s="282"/>
      <c r="EVJ231" s="282"/>
      <c r="EVK231" s="282"/>
      <c r="EVL231" s="283"/>
      <c r="EVM231" s="284"/>
      <c r="EVN231" s="282"/>
      <c r="EVO231" s="282"/>
      <c r="EVP231" s="282"/>
      <c r="EVQ231" s="282"/>
      <c r="EVR231" s="282"/>
      <c r="EVS231" s="282"/>
      <c r="EVT231" s="282"/>
      <c r="EVU231" s="282"/>
      <c r="EVV231" s="282"/>
      <c r="EVW231" s="282"/>
      <c r="EVX231" s="282"/>
      <c r="EVY231" s="283"/>
      <c r="EVZ231" s="284"/>
      <c r="EWA231" s="282"/>
      <c r="EWB231" s="282"/>
      <c r="EWC231" s="282"/>
      <c r="EWD231" s="282"/>
      <c r="EWE231" s="282"/>
      <c r="EWF231" s="282"/>
      <c r="EWG231" s="282"/>
      <c r="EWH231" s="282"/>
      <c r="EWI231" s="282"/>
      <c r="EWJ231" s="282"/>
      <c r="EWK231" s="282"/>
      <c r="EWL231" s="283"/>
      <c r="EWM231" s="284"/>
      <c r="EWN231" s="282"/>
      <c r="EWO231" s="282"/>
      <c r="EWP231" s="282"/>
      <c r="EWQ231" s="282"/>
      <c r="EWR231" s="282"/>
      <c r="EWS231" s="282"/>
      <c r="EWT231" s="282"/>
      <c r="EWU231" s="282"/>
      <c r="EWV231" s="282"/>
      <c r="EWW231" s="282"/>
      <c r="EWX231" s="282"/>
      <c r="EWY231" s="283"/>
      <c r="EWZ231" s="284"/>
      <c r="EXA231" s="282"/>
      <c r="EXB231" s="282"/>
      <c r="EXC231" s="282"/>
      <c r="EXD231" s="282"/>
      <c r="EXE231" s="282"/>
      <c r="EXF231" s="282"/>
      <c r="EXG231" s="282"/>
      <c r="EXH231" s="282"/>
      <c r="EXI231" s="282"/>
      <c r="EXJ231" s="282"/>
      <c r="EXK231" s="282"/>
      <c r="EXL231" s="283"/>
      <c r="EXM231" s="284"/>
      <c r="EXN231" s="282"/>
      <c r="EXO231" s="282"/>
      <c r="EXP231" s="282"/>
      <c r="EXQ231" s="282"/>
      <c r="EXR231" s="282"/>
      <c r="EXS231" s="282"/>
      <c r="EXT231" s="282"/>
      <c r="EXU231" s="282"/>
      <c r="EXV231" s="282"/>
      <c r="EXW231" s="282"/>
      <c r="EXX231" s="282"/>
      <c r="EXY231" s="283"/>
      <c r="EXZ231" s="284"/>
      <c r="EYA231" s="282"/>
      <c r="EYB231" s="282"/>
      <c r="EYC231" s="282"/>
      <c r="EYD231" s="282"/>
      <c r="EYE231" s="282"/>
      <c r="EYF231" s="282"/>
      <c r="EYG231" s="282"/>
      <c r="EYH231" s="282"/>
      <c r="EYI231" s="282"/>
      <c r="EYJ231" s="282"/>
      <c r="EYK231" s="282"/>
      <c r="EYL231" s="283"/>
      <c r="EYM231" s="284"/>
      <c r="EYN231" s="282"/>
      <c r="EYO231" s="282"/>
      <c r="EYP231" s="282"/>
      <c r="EYQ231" s="282"/>
      <c r="EYR231" s="282"/>
      <c r="EYS231" s="282"/>
      <c r="EYT231" s="282"/>
      <c r="EYU231" s="282"/>
      <c r="EYV231" s="282"/>
      <c r="EYW231" s="282"/>
      <c r="EYX231" s="282"/>
      <c r="EYY231" s="283"/>
      <c r="EYZ231" s="284"/>
      <c r="EZA231" s="282"/>
      <c r="EZB231" s="282"/>
      <c r="EZC231" s="282"/>
      <c r="EZD231" s="282"/>
      <c r="EZE231" s="282"/>
      <c r="EZF231" s="282"/>
      <c r="EZG231" s="282"/>
      <c r="EZH231" s="282"/>
      <c r="EZI231" s="282"/>
      <c r="EZJ231" s="282"/>
      <c r="EZK231" s="282"/>
      <c r="EZL231" s="283"/>
      <c r="EZM231" s="284"/>
      <c r="EZN231" s="282"/>
      <c r="EZO231" s="282"/>
      <c r="EZP231" s="282"/>
      <c r="EZQ231" s="282"/>
      <c r="EZR231" s="282"/>
      <c r="EZS231" s="282"/>
      <c r="EZT231" s="282"/>
      <c r="EZU231" s="282"/>
      <c r="EZV231" s="282"/>
      <c r="EZW231" s="282"/>
      <c r="EZX231" s="282"/>
      <c r="EZY231" s="283"/>
      <c r="EZZ231" s="284"/>
      <c r="FAA231" s="282"/>
      <c r="FAB231" s="282"/>
      <c r="FAC231" s="282"/>
      <c r="FAD231" s="282"/>
      <c r="FAE231" s="282"/>
      <c r="FAF231" s="282"/>
      <c r="FAG231" s="282"/>
      <c r="FAH231" s="282"/>
      <c r="FAI231" s="282"/>
      <c r="FAJ231" s="282"/>
      <c r="FAK231" s="282"/>
      <c r="FAL231" s="283"/>
      <c r="FAM231" s="284"/>
      <c r="FAN231" s="282"/>
      <c r="FAO231" s="282"/>
      <c r="FAP231" s="282"/>
      <c r="FAQ231" s="282"/>
      <c r="FAR231" s="282"/>
      <c r="FAS231" s="282"/>
      <c r="FAT231" s="282"/>
      <c r="FAU231" s="282"/>
      <c r="FAV231" s="282"/>
      <c r="FAW231" s="282"/>
      <c r="FAX231" s="282"/>
      <c r="FAY231" s="283"/>
      <c r="FAZ231" s="284"/>
      <c r="FBA231" s="282"/>
      <c r="FBB231" s="282"/>
      <c r="FBC231" s="282"/>
      <c r="FBD231" s="282"/>
      <c r="FBE231" s="282"/>
      <c r="FBF231" s="282"/>
      <c r="FBG231" s="282"/>
      <c r="FBH231" s="282"/>
      <c r="FBI231" s="282"/>
      <c r="FBJ231" s="282"/>
      <c r="FBK231" s="282"/>
      <c r="FBL231" s="283"/>
      <c r="FBM231" s="284"/>
      <c r="FBN231" s="282"/>
      <c r="FBO231" s="282"/>
      <c r="FBP231" s="282"/>
      <c r="FBQ231" s="282"/>
      <c r="FBR231" s="282"/>
      <c r="FBS231" s="282"/>
      <c r="FBT231" s="282"/>
      <c r="FBU231" s="282"/>
      <c r="FBV231" s="282"/>
      <c r="FBW231" s="282"/>
      <c r="FBX231" s="282"/>
      <c r="FBY231" s="283"/>
      <c r="FBZ231" s="284"/>
      <c r="FCA231" s="282"/>
      <c r="FCB231" s="282"/>
      <c r="FCC231" s="282"/>
      <c r="FCD231" s="282"/>
      <c r="FCE231" s="282"/>
      <c r="FCF231" s="282"/>
      <c r="FCG231" s="282"/>
      <c r="FCH231" s="282"/>
      <c r="FCI231" s="282"/>
      <c r="FCJ231" s="282"/>
      <c r="FCK231" s="282"/>
      <c r="FCL231" s="283"/>
      <c r="FCM231" s="284"/>
      <c r="FCN231" s="282"/>
      <c r="FCO231" s="282"/>
      <c r="FCP231" s="282"/>
      <c r="FCQ231" s="282"/>
      <c r="FCR231" s="282"/>
      <c r="FCS231" s="282"/>
      <c r="FCT231" s="282"/>
      <c r="FCU231" s="282"/>
      <c r="FCV231" s="282"/>
      <c r="FCW231" s="282"/>
      <c r="FCX231" s="282"/>
      <c r="FCY231" s="283"/>
      <c r="FCZ231" s="284"/>
      <c r="FDA231" s="282"/>
      <c r="FDB231" s="282"/>
      <c r="FDC231" s="282"/>
      <c r="FDD231" s="282"/>
      <c r="FDE231" s="282"/>
      <c r="FDF231" s="282"/>
      <c r="FDG231" s="282"/>
      <c r="FDH231" s="282"/>
      <c r="FDI231" s="282"/>
      <c r="FDJ231" s="282"/>
      <c r="FDK231" s="282"/>
      <c r="FDL231" s="283"/>
      <c r="FDM231" s="284"/>
      <c r="FDN231" s="282"/>
      <c r="FDO231" s="282"/>
      <c r="FDP231" s="282"/>
      <c r="FDQ231" s="282"/>
      <c r="FDR231" s="282"/>
      <c r="FDS231" s="282"/>
      <c r="FDT231" s="282"/>
      <c r="FDU231" s="282"/>
      <c r="FDV231" s="282"/>
      <c r="FDW231" s="282"/>
      <c r="FDX231" s="282"/>
      <c r="FDY231" s="283"/>
      <c r="FDZ231" s="284"/>
      <c r="FEA231" s="282"/>
      <c r="FEB231" s="282"/>
      <c r="FEC231" s="282"/>
      <c r="FED231" s="282"/>
      <c r="FEE231" s="282"/>
      <c r="FEF231" s="282"/>
      <c r="FEG231" s="282"/>
      <c r="FEH231" s="282"/>
      <c r="FEI231" s="282"/>
      <c r="FEJ231" s="282"/>
      <c r="FEK231" s="282"/>
      <c r="FEL231" s="283"/>
      <c r="FEM231" s="284"/>
      <c r="FEN231" s="282"/>
      <c r="FEO231" s="282"/>
      <c r="FEP231" s="282"/>
      <c r="FEQ231" s="282"/>
      <c r="FER231" s="282"/>
      <c r="FES231" s="282"/>
      <c r="FET231" s="282"/>
      <c r="FEU231" s="282"/>
      <c r="FEV231" s="282"/>
      <c r="FEW231" s="282"/>
      <c r="FEX231" s="282"/>
      <c r="FEY231" s="283"/>
      <c r="FEZ231" s="284"/>
      <c r="FFA231" s="282"/>
      <c r="FFB231" s="282"/>
      <c r="FFC231" s="282"/>
      <c r="FFD231" s="282"/>
      <c r="FFE231" s="282"/>
      <c r="FFF231" s="282"/>
      <c r="FFG231" s="282"/>
      <c r="FFH231" s="282"/>
      <c r="FFI231" s="282"/>
      <c r="FFJ231" s="282"/>
      <c r="FFK231" s="282"/>
      <c r="FFL231" s="283"/>
      <c r="FFM231" s="284"/>
      <c r="FFN231" s="282"/>
      <c r="FFO231" s="282"/>
      <c r="FFP231" s="282"/>
      <c r="FFQ231" s="282"/>
      <c r="FFR231" s="282"/>
      <c r="FFS231" s="282"/>
      <c r="FFT231" s="282"/>
      <c r="FFU231" s="282"/>
      <c r="FFV231" s="282"/>
      <c r="FFW231" s="282"/>
      <c r="FFX231" s="282"/>
      <c r="FFY231" s="283"/>
      <c r="FFZ231" s="284"/>
      <c r="FGA231" s="282"/>
      <c r="FGB231" s="282"/>
      <c r="FGC231" s="282"/>
      <c r="FGD231" s="282"/>
      <c r="FGE231" s="282"/>
      <c r="FGF231" s="282"/>
      <c r="FGG231" s="282"/>
      <c r="FGH231" s="282"/>
      <c r="FGI231" s="282"/>
      <c r="FGJ231" s="282"/>
      <c r="FGK231" s="282"/>
      <c r="FGL231" s="283"/>
      <c r="FGM231" s="284"/>
      <c r="FGN231" s="282"/>
      <c r="FGO231" s="282"/>
      <c r="FGP231" s="282"/>
      <c r="FGQ231" s="282"/>
      <c r="FGR231" s="282"/>
      <c r="FGS231" s="282"/>
      <c r="FGT231" s="282"/>
      <c r="FGU231" s="282"/>
      <c r="FGV231" s="282"/>
      <c r="FGW231" s="282"/>
      <c r="FGX231" s="282"/>
      <c r="FGY231" s="283"/>
      <c r="FGZ231" s="284"/>
      <c r="FHA231" s="282"/>
      <c r="FHB231" s="282"/>
      <c r="FHC231" s="282"/>
      <c r="FHD231" s="282"/>
      <c r="FHE231" s="282"/>
      <c r="FHF231" s="282"/>
      <c r="FHG231" s="282"/>
      <c r="FHH231" s="282"/>
      <c r="FHI231" s="282"/>
      <c r="FHJ231" s="282"/>
      <c r="FHK231" s="282"/>
      <c r="FHL231" s="283"/>
      <c r="FHM231" s="284"/>
      <c r="FHN231" s="282"/>
      <c r="FHO231" s="282"/>
      <c r="FHP231" s="282"/>
      <c r="FHQ231" s="282"/>
      <c r="FHR231" s="282"/>
      <c r="FHS231" s="282"/>
      <c r="FHT231" s="282"/>
      <c r="FHU231" s="282"/>
      <c r="FHV231" s="282"/>
      <c r="FHW231" s="282"/>
      <c r="FHX231" s="282"/>
      <c r="FHY231" s="283"/>
      <c r="FHZ231" s="284"/>
      <c r="FIA231" s="282"/>
      <c r="FIB231" s="282"/>
      <c r="FIC231" s="282"/>
      <c r="FID231" s="282"/>
      <c r="FIE231" s="282"/>
      <c r="FIF231" s="282"/>
      <c r="FIG231" s="282"/>
      <c r="FIH231" s="282"/>
      <c r="FII231" s="282"/>
      <c r="FIJ231" s="282"/>
      <c r="FIK231" s="282"/>
      <c r="FIL231" s="283"/>
      <c r="FIM231" s="284"/>
      <c r="FIN231" s="282"/>
      <c r="FIO231" s="282"/>
      <c r="FIP231" s="282"/>
      <c r="FIQ231" s="282"/>
      <c r="FIR231" s="282"/>
      <c r="FIS231" s="282"/>
      <c r="FIT231" s="282"/>
      <c r="FIU231" s="282"/>
      <c r="FIV231" s="282"/>
      <c r="FIW231" s="282"/>
      <c r="FIX231" s="282"/>
      <c r="FIY231" s="283"/>
      <c r="FIZ231" s="284"/>
      <c r="FJA231" s="282"/>
      <c r="FJB231" s="282"/>
      <c r="FJC231" s="282"/>
      <c r="FJD231" s="282"/>
      <c r="FJE231" s="282"/>
      <c r="FJF231" s="282"/>
      <c r="FJG231" s="282"/>
      <c r="FJH231" s="282"/>
      <c r="FJI231" s="282"/>
      <c r="FJJ231" s="282"/>
      <c r="FJK231" s="282"/>
      <c r="FJL231" s="283"/>
      <c r="FJM231" s="284"/>
      <c r="FJN231" s="282"/>
      <c r="FJO231" s="282"/>
      <c r="FJP231" s="282"/>
      <c r="FJQ231" s="282"/>
      <c r="FJR231" s="282"/>
      <c r="FJS231" s="282"/>
      <c r="FJT231" s="282"/>
      <c r="FJU231" s="282"/>
      <c r="FJV231" s="282"/>
      <c r="FJW231" s="282"/>
      <c r="FJX231" s="282"/>
      <c r="FJY231" s="283"/>
      <c r="FJZ231" s="284"/>
      <c r="FKA231" s="282"/>
      <c r="FKB231" s="282"/>
      <c r="FKC231" s="282"/>
      <c r="FKD231" s="282"/>
      <c r="FKE231" s="282"/>
      <c r="FKF231" s="282"/>
      <c r="FKG231" s="282"/>
      <c r="FKH231" s="282"/>
      <c r="FKI231" s="282"/>
      <c r="FKJ231" s="282"/>
      <c r="FKK231" s="282"/>
      <c r="FKL231" s="283"/>
      <c r="FKM231" s="284"/>
      <c r="FKN231" s="282"/>
      <c r="FKO231" s="282"/>
      <c r="FKP231" s="282"/>
      <c r="FKQ231" s="282"/>
      <c r="FKR231" s="282"/>
      <c r="FKS231" s="282"/>
      <c r="FKT231" s="282"/>
      <c r="FKU231" s="282"/>
      <c r="FKV231" s="282"/>
      <c r="FKW231" s="282"/>
      <c r="FKX231" s="282"/>
      <c r="FKY231" s="283"/>
      <c r="FKZ231" s="284"/>
      <c r="FLA231" s="282"/>
      <c r="FLB231" s="282"/>
      <c r="FLC231" s="282"/>
      <c r="FLD231" s="282"/>
      <c r="FLE231" s="282"/>
      <c r="FLF231" s="282"/>
      <c r="FLG231" s="282"/>
      <c r="FLH231" s="282"/>
      <c r="FLI231" s="282"/>
      <c r="FLJ231" s="282"/>
      <c r="FLK231" s="282"/>
      <c r="FLL231" s="283"/>
      <c r="FLM231" s="284"/>
      <c r="FLN231" s="282"/>
      <c r="FLO231" s="282"/>
      <c r="FLP231" s="282"/>
      <c r="FLQ231" s="282"/>
      <c r="FLR231" s="282"/>
      <c r="FLS231" s="282"/>
      <c r="FLT231" s="282"/>
      <c r="FLU231" s="282"/>
      <c r="FLV231" s="282"/>
      <c r="FLW231" s="282"/>
      <c r="FLX231" s="282"/>
      <c r="FLY231" s="283"/>
      <c r="FLZ231" s="284"/>
      <c r="FMA231" s="282"/>
      <c r="FMB231" s="282"/>
      <c r="FMC231" s="282"/>
      <c r="FMD231" s="282"/>
      <c r="FME231" s="282"/>
      <c r="FMF231" s="282"/>
      <c r="FMG231" s="282"/>
      <c r="FMH231" s="282"/>
      <c r="FMI231" s="282"/>
      <c r="FMJ231" s="282"/>
      <c r="FMK231" s="282"/>
      <c r="FML231" s="283"/>
      <c r="FMM231" s="284"/>
      <c r="FMN231" s="282"/>
      <c r="FMO231" s="282"/>
      <c r="FMP231" s="282"/>
      <c r="FMQ231" s="282"/>
      <c r="FMR231" s="282"/>
      <c r="FMS231" s="282"/>
      <c r="FMT231" s="282"/>
      <c r="FMU231" s="282"/>
      <c r="FMV231" s="282"/>
      <c r="FMW231" s="282"/>
      <c r="FMX231" s="282"/>
      <c r="FMY231" s="283"/>
      <c r="FMZ231" s="284"/>
      <c r="FNA231" s="282"/>
      <c r="FNB231" s="282"/>
      <c r="FNC231" s="282"/>
      <c r="FND231" s="282"/>
      <c r="FNE231" s="282"/>
      <c r="FNF231" s="282"/>
      <c r="FNG231" s="282"/>
      <c r="FNH231" s="282"/>
      <c r="FNI231" s="282"/>
      <c r="FNJ231" s="282"/>
      <c r="FNK231" s="282"/>
      <c r="FNL231" s="283"/>
      <c r="FNM231" s="284"/>
      <c r="FNN231" s="282"/>
      <c r="FNO231" s="282"/>
      <c r="FNP231" s="282"/>
      <c r="FNQ231" s="282"/>
      <c r="FNR231" s="282"/>
      <c r="FNS231" s="282"/>
      <c r="FNT231" s="282"/>
      <c r="FNU231" s="282"/>
      <c r="FNV231" s="282"/>
      <c r="FNW231" s="282"/>
      <c r="FNX231" s="282"/>
      <c r="FNY231" s="283"/>
      <c r="FNZ231" s="284"/>
      <c r="FOA231" s="282"/>
      <c r="FOB231" s="282"/>
      <c r="FOC231" s="282"/>
      <c r="FOD231" s="282"/>
      <c r="FOE231" s="282"/>
      <c r="FOF231" s="282"/>
      <c r="FOG231" s="282"/>
      <c r="FOH231" s="282"/>
      <c r="FOI231" s="282"/>
      <c r="FOJ231" s="282"/>
      <c r="FOK231" s="282"/>
      <c r="FOL231" s="283"/>
      <c r="FOM231" s="284"/>
      <c r="FON231" s="282"/>
      <c r="FOO231" s="282"/>
      <c r="FOP231" s="282"/>
      <c r="FOQ231" s="282"/>
      <c r="FOR231" s="282"/>
      <c r="FOS231" s="282"/>
      <c r="FOT231" s="282"/>
      <c r="FOU231" s="282"/>
      <c r="FOV231" s="282"/>
      <c r="FOW231" s="282"/>
      <c r="FOX231" s="282"/>
      <c r="FOY231" s="283"/>
      <c r="FOZ231" s="284"/>
      <c r="FPA231" s="282"/>
      <c r="FPB231" s="282"/>
      <c r="FPC231" s="282"/>
      <c r="FPD231" s="282"/>
      <c r="FPE231" s="282"/>
      <c r="FPF231" s="282"/>
      <c r="FPG231" s="282"/>
      <c r="FPH231" s="282"/>
      <c r="FPI231" s="282"/>
      <c r="FPJ231" s="282"/>
      <c r="FPK231" s="282"/>
      <c r="FPL231" s="283"/>
      <c r="FPM231" s="284"/>
      <c r="FPN231" s="282"/>
      <c r="FPO231" s="282"/>
      <c r="FPP231" s="282"/>
      <c r="FPQ231" s="282"/>
      <c r="FPR231" s="282"/>
      <c r="FPS231" s="282"/>
      <c r="FPT231" s="282"/>
      <c r="FPU231" s="282"/>
      <c r="FPV231" s="282"/>
      <c r="FPW231" s="282"/>
      <c r="FPX231" s="282"/>
      <c r="FPY231" s="283"/>
      <c r="FPZ231" s="284"/>
      <c r="FQA231" s="282"/>
      <c r="FQB231" s="282"/>
      <c r="FQC231" s="282"/>
      <c r="FQD231" s="282"/>
      <c r="FQE231" s="282"/>
      <c r="FQF231" s="282"/>
      <c r="FQG231" s="282"/>
      <c r="FQH231" s="282"/>
      <c r="FQI231" s="282"/>
      <c r="FQJ231" s="282"/>
      <c r="FQK231" s="282"/>
      <c r="FQL231" s="283"/>
      <c r="FQM231" s="284"/>
      <c r="FQN231" s="282"/>
      <c r="FQO231" s="282"/>
      <c r="FQP231" s="282"/>
      <c r="FQQ231" s="282"/>
      <c r="FQR231" s="282"/>
      <c r="FQS231" s="282"/>
      <c r="FQT231" s="282"/>
      <c r="FQU231" s="282"/>
      <c r="FQV231" s="282"/>
      <c r="FQW231" s="282"/>
      <c r="FQX231" s="282"/>
      <c r="FQY231" s="283"/>
      <c r="FQZ231" s="284"/>
      <c r="FRA231" s="282"/>
      <c r="FRB231" s="282"/>
      <c r="FRC231" s="282"/>
      <c r="FRD231" s="282"/>
      <c r="FRE231" s="282"/>
      <c r="FRF231" s="282"/>
      <c r="FRG231" s="282"/>
      <c r="FRH231" s="282"/>
      <c r="FRI231" s="282"/>
      <c r="FRJ231" s="282"/>
      <c r="FRK231" s="282"/>
      <c r="FRL231" s="283"/>
      <c r="FRM231" s="284"/>
      <c r="FRN231" s="282"/>
      <c r="FRO231" s="282"/>
      <c r="FRP231" s="282"/>
      <c r="FRQ231" s="282"/>
      <c r="FRR231" s="282"/>
      <c r="FRS231" s="282"/>
      <c r="FRT231" s="282"/>
      <c r="FRU231" s="282"/>
      <c r="FRV231" s="282"/>
      <c r="FRW231" s="282"/>
      <c r="FRX231" s="282"/>
      <c r="FRY231" s="283"/>
      <c r="FRZ231" s="284"/>
      <c r="FSA231" s="282"/>
      <c r="FSB231" s="282"/>
      <c r="FSC231" s="282"/>
      <c r="FSD231" s="282"/>
      <c r="FSE231" s="282"/>
      <c r="FSF231" s="282"/>
      <c r="FSG231" s="282"/>
      <c r="FSH231" s="282"/>
      <c r="FSI231" s="282"/>
      <c r="FSJ231" s="282"/>
      <c r="FSK231" s="282"/>
      <c r="FSL231" s="283"/>
      <c r="FSM231" s="284"/>
      <c r="FSN231" s="282"/>
      <c r="FSO231" s="282"/>
      <c r="FSP231" s="282"/>
      <c r="FSQ231" s="282"/>
      <c r="FSR231" s="282"/>
      <c r="FSS231" s="282"/>
      <c r="FST231" s="282"/>
      <c r="FSU231" s="282"/>
      <c r="FSV231" s="282"/>
      <c r="FSW231" s="282"/>
      <c r="FSX231" s="282"/>
      <c r="FSY231" s="283"/>
      <c r="FSZ231" s="284"/>
      <c r="FTA231" s="282"/>
      <c r="FTB231" s="282"/>
      <c r="FTC231" s="282"/>
      <c r="FTD231" s="282"/>
      <c r="FTE231" s="282"/>
      <c r="FTF231" s="282"/>
      <c r="FTG231" s="282"/>
      <c r="FTH231" s="282"/>
      <c r="FTI231" s="282"/>
      <c r="FTJ231" s="282"/>
      <c r="FTK231" s="282"/>
      <c r="FTL231" s="283"/>
      <c r="FTM231" s="284"/>
      <c r="FTN231" s="282"/>
      <c r="FTO231" s="282"/>
      <c r="FTP231" s="282"/>
      <c r="FTQ231" s="282"/>
      <c r="FTR231" s="282"/>
      <c r="FTS231" s="282"/>
      <c r="FTT231" s="282"/>
      <c r="FTU231" s="282"/>
      <c r="FTV231" s="282"/>
      <c r="FTW231" s="282"/>
      <c r="FTX231" s="282"/>
      <c r="FTY231" s="283"/>
      <c r="FTZ231" s="284"/>
      <c r="FUA231" s="282"/>
      <c r="FUB231" s="282"/>
      <c r="FUC231" s="282"/>
      <c r="FUD231" s="282"/>
      <c r="FUE231" s="282"/>
      <c r="FUF231" s="282"/>
      <c r="FUG231" s="282"/>
      <c r="FUH231" s="282"/>
      <c r="FUI231" s="282"/>
      <c r="FUJ231" s="282"/>
      <c r="FUK231" s="282"/>
      <c r="FUL231" s="283"/>
      <c r="FUM231" s="284"/>
      <c r="FUN231" s="282"/>
      <c r="FUO231" s="282"/>
      <c r="FUP231" s="282"/>
      <c r="FUQ231" s="282"/>
      <c r="FUR231" s="282"/>
      <c r="FUS231" s="282"/>
      <c r="FUT231" s="282"/>
      <c r="FUU231" s="282"/>
      <c r="FUV231" s="282"/>
      <c r="FUW231" s="282"/>
      <c r="FUX231" s="282"/>
      <c r="FUY231" s="283"/>
      <c r="FUZ231" s="284"/>
      <c r="FVA231" s="282"/>
      <c r="FVB231" s="282"/>
      <c r="FVC231" s="282"/>
      <c r="FVD231" s="282"/>
      <c r="FVE231" s="282"/>
      <c r="FVF231" s="282"/>
      <c r="FVG231" s="282"/>
      <c r="FVH231" s="282"/>
      <c r="FVI231" s="282"/>
      <c r="FVJ231" s="282"/>
      <c r="FVK231" s="282"/>
      <c r="FVL231" s="283"/>
      <c r="FVM231" s="284"/>
      <c r="FVN231" s="282"/>
      <c r="FVO231" s="282"/>
      <c r="FVP231" s="282"/>
      <c r="FVQ231" s="282"/>
      <c r="FVR231" s="282"/>
      <c r="FVS231" s="282"/>
      <c r="FVT231" s="282"/>
      <c r="FVU231" s="282"/>
      <c r="FVV231" s="282"/>
      <c r="FVW231" s="282"/>
      <c r="FVX231" s="282"/>
      <c r="FVY231" s="283"/>
      <c r="FVZ231" s="284"/>
      <c r="FWA231" s="282"/>
      <c r="FWB231" s="282"/>
      <c r="FWC231" s="282"/>
      <c r="FWD231" s="282"/>
      <c r="FWE231" s="282"/>
      <c r="FWF231" s="282"/>
      <c r="FWG231" s="282"/>
      <c r="FWH231" s="282"/>
      <c r="FWI231" s="282"/>
      <c r="FWJ231" s="282"/>
      <c r="FWK231" s="282"/>
      <c r="FWL231" s="283"/>
      <c r="FWM231" s="284"/>
      <c r="FWN231" s="282"/>
      <c r="FWO231" s="282"/>
      <c r="FWP231" s="282"/>
      <c r="FWQ231" s="282"/>
      <c r="FWR231" s="282"/>
      <c r="FWS231" s="282"/>
      <c r="FWT231" s="282"/>
      <c r="FWU231" s="282"/>
      <c r="FWV231" s="282"/>
      <c r="FWW231" s="282"/>
      <c r="FWX231" s="282"/>
      <c r="FWY231" s="283"/>
      <c r="FWZ231" s="284"/>
      <c r="FXA231" s="282"/>
      <c r="FXB231" s="282"/>
      <c r="FXC231" s="282"/>
      <c r="FXD231" s="282"/>
      <c r="FXE231" s="282"/>
      <c r="FXF231" s="282"/>
      <c r="FXG231" s="282"/>
      <c r="FXH231" s="282"/>
      <c r="FXI231" s="282"/>
      <c r="FXJ231" s="282"/>
      <c r="FXK231" s="282"/>
      <c r="FXL231" s="283"/>
      <c r="FXM231" s="284"/>
      <c r="FXN231" s="282"/>
      <c r="FXO231" s="282"/>
      <c r="FXP231" s="282"/>
      <c r="FXQ231" s="282"/>
      <c r="FXR231" s="282"/>
      <c r="FXS231" s="282"/>
      <c r="FXT231" s="282"/>
      <c r="FXU231" s="282"/>
      <c r="FXV231" s="282"/>
      <c r="FXW231" s="282"/>
      <c r="FXX231" s="282"/>
      <c r="FXY231" s="283"/>
      <c r="FXZ231" s="284"/>
      <c r="FYA231" s="282"/>
      <c r="FYB231" s="282"/>
      <c r="FYC231" s="282"/>
      <c r="FYD231" s="282"/>
      <c r="FYE231" s="282"/>
      <c r="FYF231" s="282"/>
      <c r="FYG231" s="282"/>
      <c r="FYH231" s="282"/>
      <c r="FYI231" s="282"/>
      <c r="FYJ231" s="282"/>
      <c r="FYK231" s="282"/>
      <c r="FYL231" s="283"/>
      <c r="FYM231" s="284"/>
      <c r="FYN231" s="282"/>
      <c r="FYO231" s="282"/>
      <c r="FYP231" s="282"/>
      <c r="FYQ231" s="282"/>
      <c r="FYR231" s="282"/>
      <c r="FYS231" s="282"/>
      <c r="FYT231" s="282"/>
      <c r="FYU231" s="282"/>
      <c r="FYV231" s="282"/>
      <c r="FYW231" s="282"/>
      <c r="FYX231" s="282"/>
      <c r="FYY231" s="283"/>
      <c r="FYZ231" s="284"/>
      <c r="FZA231" s="282"/>
      <c r="FZB231" s="282"/>
      <c r="FZC231" s="282"/>
      <c r="FZD231" s="282"/>
      <c r="FZE231" s="282"/>
      <c r="FZF231" s="282"/>
      <c r="FZG231" s="282"/>
      <c r="FZH231" s="282"/>
      <c r="FZI231" s="282"/>
      <c r="FZJ231" s="282"/>
      <c r="FZK231" s="282"/>
      <c r="FZL231" s="283"/>
      <c r="FZM231" s="284"/>
      <c r="FZN231" s="282"/>
      <c r="FZO231" s="282"/>
      <c r="FZP231" s="282"/>
      <c r="FZQ231" s="282"/>
      <c r="FZR231" s="282"/>
      <c r="FZS231" s="282"/>
      <c r="FZT231" s="282"/>
      <c r="FZU231" s="282"/>
      <c r="FZV231" s="282"/>
      <c r="FZW231" s="282"/>
      <c r="FZX231" s="282"/>
      <c r="FZY231" s="283"/>
      <c r="FZZ231" s="284"/>
      <c r="GAA231" s="282"/>
      <c r="GAB231" s="282"/>
      <c r="GAC231" s="282"/>
      <c r="GAD231" s="282"/>
      <c r="GAE231" s="282"/>
      <c r="GAF231" s="282"/>
      <c r="GAG231" s="282"/>
      <c r="GAH231" s="282"/>
      <c r="GAI231" s="282"/>
      <c r="GAJ231" s="282"/>
      <c r="GAK231" s="282"/>
      <c r="GAL231" s="283"/>
      <c r="GAM231" s="284"/>
      <c r="GAN231" s="282"/>
      <c r="GAO231" s="282"/>
      <c r="GAP231" s="282"/>
      <c r="GAQ231" s="282"/>
      <c r="GAR231" s="282"/>
      <c r="GAS231" s="282"/>
      <c r="GAT231" s="282"/>
      <c r="GAU231" s="282"/>
      <c r="GAV231" s="282"/>
      <c r="GAW231" s="282"/>
      <c r="GAX231" s="282"/>
      <c r="GAY231" s="283"/>
      <c r="GAZ231" s="284"/>
      <c r="GBA231" s="282"/>
      <c r="GBB231" s="282"/>
      <c r="GBC231" s="282"/>
      <c r="GBD231" s="282"/>
      <c r="GBE231" s="282"/>
      <c r="GBF231" s="282"/>
      <c r="GBG231" s="282"/>
      <c r="GBH231" s="282"/>
      <c r="GBI231" s="282"/>
      <c r="GBJ231" s="282"/>
      <c r="GBK231" s="282"/>
      <c r="GBL231" s="283"/>
      <c r="GBM231" s="284"/>
      <c r="GBN231" s="282"/>
      <c r="GBO231" s="282"/>
      <c r="GBP231" s="282"/>
      <c r="GBQ231" s="282"/>
      <c r="GBR231" s="282"/>
      <c r="GBS231" s="282"/>
      <c r="GBT231" s="282"/>
      <c r="GBU231" s="282"/>
      <c r="GBV231" s="282"/>
      <c r="GBW231" s="282"/>
      <c r="GBX231" s="282"/>
      <c r="GBY231" s="283"/>
      <c r="GBZ231" s="284"/>
      <c r="GCA231" s="282"/>
      <c r="GCB231" s="282"/>
      <c r="GCC231" s="282"/>
      <c r="GCD231" s="282"/>
      <c r="GCE231" s="282"/>
      <c r="GCF231" s="282"/>
      <c r="GCG231" s="282"/>
      <c r="GCH231" s="282"/>
      <c r="GCI231" s="282"/>
      <c r="GCJ231" s="282"/>
      <c r="GCK231" s="282"/>
      <c r="GCL231" s="283"/>
      <c r="GCM231" s="284"/>
      <c r="GCN231" s="282"/>
      <c r="GCO231" s="282"/>
      <c r="GCP231" s="282"/>
      <c r="GCQ231" s="282"/>
      <c r="GCR231" s="282"/>
      <c r="GCS231" s="282"/>
      <c r="GCT231" s="282"/>
      <c r="GCU231" s="282"/>
      <c r="GCV231" s="282"/>
      <c r="GCW231" s="282"/>
      <c r="GCX231" s="282"/>
      <c r="GCY231" s="283"/>
      <c r="GCZ231" s="284"/>
      <c r="GDA231" s="282"/>
      <c r="GDB231" s="282"/>
      <c r="GDC231" s="282"/>
      <c r="GDD231" s="282"/>
      <c r="GDE231" s="282"/>
      <c r="GDF231" s="282"/>
      <c r="GDG231" s="282"/>
      <c r="GDH231" s="282"/>
      <c r="GDI231" s="282"/>
      <c r="GDJ231" s="282"/>
      <c r="GDK231" s="282"/>
      <c r="GDL231" s="283"/>
      <c r="GDM231" s="284"/>
      <c r="GDN231" s="282"/>
      <c r="GDO231" s="282"/>
      <c r="GDP231" s="282"/>
      <c r="GDQ231" s="282"/>
      <c r="GDR231" s="282"/>
      <c r="GDS231" s="282"/>
      <c r="GDT231" s="282"/>
      <c r="GDU231" s="282"/>
      <c r="GDV231" s="282"/>
      <c r="GDW231" s="282"/>
      <c r="GDX231" s="282"/>
      <c r="GDY231" s="283"/>
      <c r="GDZ231" s="284"/>
      <c r="GEA231" s="282"/>
      <c r="GEB231" s="282"/>
      <c r="GEC231" s="282"/>
      <c r="GED231" s="282"/>
      <c r="GEE231" s="282"/>
      <c r="GEF231" s="282"/>
      <c r="GEG231" s="282"/>
      <c r="GEH231" s="282"/>
      <c r="GEI231" s="282"/>
      <c r="GEJ231" s="282"/>
      <c r="GEK231" s="282"/>
      <c r="GEL231" s="283"/>
      <c r="GEM231" s="284"/>
      <c r="GEN231" s="282"/>
      <c r="GEO231" s="282"/>
      <c r="GEP231" s="282"/>
      <c r="GEQ231" s="282"/>
      <c r="GER231" s="282"/>
      <c r="GES231" s="282"/>
      <c r="GET231" s="282"/>
      <c r="GEU231" s="282"/>
      <c r="GEV231" s="282"/>
      <c r="GEW231" s="282"/>
      <c r="GEX231" s="282"/>
      <c r="GEY231" s="283"/>
      <c r="GEZ231" s="284"/>
      <c r="GFA231" s="282"/>
      <c r="GFB231" s="282"/>
      <c r="GFC231" s="282"/>
      <c r="GFD231" s="282"/>
      <c r="GFE231" s="282"/>
      <c r="GFF231" s="282"/>
      <c r="GFG231" s="282"/>
      <c r="GFH231" s="282"/>
      <c r="GFI231" s="282"/>
      <c r="GFJ231" s="282"/>
      <c r="GFK231" s="282"/>
      <c r="GFL231" s="283"/>
      <c r="GFM231" s="284"/>
      <c r="GFN231" s="282"/>
      <c r="GFO231" s="282"/>
      <c r="GFP231" s="282"/>
      <c r="GFQ231" s="282"/>
      <c r="GFR231" s="282"/>
      <c r="GFS231" s="282"/>
      <c r="GFT231" s="282"/>
      <c r="GFU231" s="282"/>
      <c r="GFV231" s="282"/>
      <c r="GFW231" s="282"/>
      <c r="GFX231" s="282"/>
      <c r="GFY231" s="283"/>
      <c r="GFZ231" s="284"/>
      <c r="GGA231" s="282"/>
      <c r="GGB231" s="282"/>
      <c r="GGC231" s="282"/>
      <c r="GGD231" s="282"/>
      <c r="GGE231" s="282"/>
      <c r="GGF231" s="282"/>
      <c r="GGG231" s="282"/>
      <c r="GGH231" s="282"/>
      <c r="GGI231" s="282"/>
      <c r="GGJ231" s="282"/>
      <c r="GGK231" s="282"/>
      <c r="GGL231" s="283"/>
      <c r="GGM231" s="284"/>
      <c r="GGN231" s="282"/>
      <c r="GGO231" s="282"/>
      <c r="GGP231" s="282"/>
      <c r="GGQ231" s="282"/>
      <c r="GGR231" s="282"/>
      <c r="GGS231" s="282"/>
      <c r="GGT231" s="282"/>
      <c r="GGU231" s="282"/>
      <c r="GGV231" s="282"/>
      <c r="GGW231" s="282"/>
      <c r="GGX231" s="282"/>
      <c r="GGY231" s="283"/>
      <c r="GGZ231" s="284"/>
      <c r="GHA231" s="282"/>
      <c r="GHB231" s="282"/>
      <c r="GHC231" s="282"/>
      <c r="GHD231" s="282"/>
      <c r="GHE231" s="282"/>
      <c r="GHF231" s="282"/>
      <c r="GHG231" s="282"/>
      <c r="GHH231" s="282"/>
      <c r="GHI231" s="282"/>
      <c r="GHJ231" s="282"/>
      <c r="GHK231" s="282"/>
      <c r="GHL231" s="283"/>
      <c r="GHM231" s="284"/>
      <c r="GHN231" s="282"/>
      <c r="GHO231" s="282"/>
      <c r="GHP231" s="282"/>
      <c r="GHQ231" s="282"/>
      <c r="GHR231" s="282"/>
      <c r="GHS231" s="282"/>
      <c r="GHT231" s="282"/>
      <c r="GHU231" s="282"/>
      <c r="GHV231" s="282"/>
      <c r="GHW231" s="282"/>
      <c r="GHX231" s="282"/>
      <c r="GHY231" s="283"/>
      <c r="GHZ231" s="284"/>
      <c r="GIA231" s="282"/>
      <c r="GIB231" s="282"/>
      <c r="GIC231" s="282"/>
      <c r="GID231" s="282"/>
      <c r="GIE231" s="282"/>
      <c r="GIF231" s="282"/>
      <c r="GIG231" s="282"/>
      <c r="GIH231" s="282"/>
      <c r="GII231" s="282"/>
      <c r="GIJ231" s="282"/>
      <c r="GIK231" s="282"/>
      <c r="GIL231" s="283"/>
      <c r="GIM231" s="284"/>
      <c r="GIN231" s="282"/>
      <c r="GIO231" s="282"/>
      <c r="GIP231" s="282"/>
      <c r="GIQ231" s="282"/>
      <c r="GIR231" s="282"/>
      <c r="GIS231" s="282"/>
      <c r="GIT231" s="282"/>
      <c r="GIU231" s="282"/>
      <c r="GIV231" s="282"/>
      <c r="GIW231" s="282"/>
      <c r="GIX231" s="282"/>
      <c r="GIY231" s="283"/>
      <c r="GIZ231" s="284"/>
      <c r="GJA231" s="282"/>
      <c r="GJB231" s="282"/>
      <c r="GJC231" s="282"/>
      <c r="GJD231" s="282"/>
      <c r="GJE231" s="282"/>
      <c r="GJF231" s="282"/>
      <c r="GJG231" s="282"/>
      <c r="GJH231" s="282"/>
      <c r="GJI231" s="282"/>
      <c r="GJJ231" s="282"/>
      <c r="GJK231" s="282"/>
      <c r="GJL231" s="283"/>
      <c r="GJM231" s="284"/>
      <c r="GJN231" s="282"/>
      <c r="GJO231" s="282"/>
      <c r="GJP231" s="282"/>
      <c r="GJQ231" s="282"/>
      <c r="GJR231" s="282"/>
      <c r="GJS231" s="282"/>
      <c r="GJT231" s="282"/>
      <c r="GJU231" s="282"/>
      <c r="GJV231" s="282"/>
      <c r="GJW231" s="282"/>
      <c r="GJX231" s="282"/>
      <c r="GJY231" s="283"/>
      <c r="GJZ231" s="284"/>
      <c r="GKA231" s="282"/>
      <c r="GKB231" s="282"/>
      <c r="GKC231" s="282"/>
      <c r="GKD231" s="282"/>
      <c r="GKE231" s="282"/>
      <c r="GKF231" s="282"/>
      <c r="GKG231" s="282"/>
      <c r="GKH231" s="282"/>
      <c r="GKI231" s="282"/>
      <c r="GKJ231" s="282"/>
      <c r="GKK231" s="282"/>
      <c r="GKL231" s="283"/>
      <c r="GKM231" s="284"/>
      <c r="GKN231" s="282"/>
      <c r="GKO231" s="282"/>
      <c r="GKP231" s="282"/>
      <c r="GKQ231" s="282"/>
      <c r="GKR231" s="282"/>
      <c r="GKS231" s="282"/>
      <c r="GKT231" s="282"/>
      <c r="GKU231" s="282"/>
      <c r="GKV231" s="282"/>
      <c r="GKW231" s="282"/>
      <c r="GKX231" s="282"/>
      <c r="GKY231" s="283"/>
      <c r="GKZ231" s="284"/>
      <c r="GLA231" s="282"/>
      <c r="GLB231" s="282"/>
      <c r="GLC231" s="282"/>
      <c r="GLD231" s="282"/>
      <c r="GLE231" s="282"/>
      <c r="GLF231" s="282"/>
      <c r="GLG231" s="282"/>
      <c r="GLH231" s="282"/>
      <c r="GLI231" s="282"/>
      <c r="GLJ231" s="282"/>
      <c r="GLK231" s="282"/>
      <c r="GLL231" s="283"/>
      <c r="GLM231" s="284"/>
      <c r="GLN231" s="282"/>
      <c r="GLO231" s="282"/>
      <c r="GLP231" s="282"/>
      <c r="GLQ231" s="282"/>
      <c r="GLR231" s="282"/>
      <c r="GLS231" s="282"/>
      <c r="GLT231" s="282"/>
      <c r="GLU231" s="282"/>
      <c r="GLV231" s="282"/>
      <c r="GLW231" s="282"/>
      <c r="GLX231" s="282"/>
      <c r="GLY231" s="283"/>
      <c r="GLZ231" s="284"/>
      <c r="GMA231" s="282"/>
      <c r="GMB231" s="282"/>
      <c r="GMC231" s="282"/>
      <c r="GMD231" s="282"/>
      <c r="GME231" s="282"/>
      <c r="GMF231" s="282"/>
      <c r="GMG231" s="282"/>
      <c r="GMH231" s="282"/>
      <c r="GMI231" s="282"/>
      <c r="GMJ231" s="282"/>
      <c r="GMK231" s="282"/>
      <c r="GML231" s="283"/>
      <c r="GMM231" s="284"/>
      <c r="GMN231" s="282"/>
      <c r="GMO231" s="282"/>
      <c r="GMP231" s="282"/>
      <c r="GMQ231" s="282"/>
      <c r="GMR231" s="282"/>
      <c r="GMS231" s="282"/>
      <c r="GMT231" s="282"/>
      <c r="GMU231" s="282"/>
      <c r="GMV231" s="282"/>
      <c r="GMW231" s="282"/>
      <c r="GMX231" s="282"/>
      <c r="GMY231" s="283"/>
      <c r="GMZ231" s="284"/>
      <c r="GNA231" s="282"/>
      <c r="GNB231" s="282"/>
      <c r="GNC231" s="282"/>
      <c r="GND231" s="282"/>
      <c r="GNE231" s="282"/>
      <c r="GNF231" s="282"/>
      <c r="GNG231" s="282"/>
      <c r="GNH231" s="282"/>
      <c r="GNI231" s="282"/>
      <c r="GNJ231" s="282"/>
      <c r="GNK231" s="282"/>
      <c r="GNL231" s="283"/>
      <c r="GNM231" s="284"/>
      <c r="GNN231" s="282"/>
      <c r="GNO231" s="282"/>
      <c r="GNP231" s="282"/>
      <c r="GNQ231" s="282"/>
      <c r="GNR231" s="282"/>
      <c r="GNS231" s="282"/>
      <c r="GNT231" s="282"/>
      <c r="GNU231" s="282"/>
      <c r="GNV231" s="282"/>
      <c r="GNW231" s="282"/>
      <c r="GNX231" s="282"/>
      <c r="GNY231" s="283"/>
      <c r="GNZ231" s="284"/>
      <c r="GOA231" s="282"/>
      <c r="GOB231" s="282"/>
      <c r="GOC231" s="282"/>
      <c r="GOD231" s="282"/>
      <c r="GOE231" s="282"/>
      <c r="GOF231" s="282"/>
      <c r="GOG231" s="282"/>
      <c r="GOH231" s="282"/>
      <c r="GOI231" s="282"/>
      <c r="GOJ231" s="282"/>
      <c r="GOK231" s="282"/>
      <c r="GOL231" s="283"/>
      <c r="GOM231" s="284"/>
      <c r="GON231" s="282"/>
      <c r="GOO231" s="282"/>
      <c r="GOP231" s="282"/>
      <c r="GOQ231" s="282"/>
      <c r="GOR231" s="282"/>
      <c r="GOS231" s="282"/>
      <c r="GOT231" s="282"/>
      <c r="GOU231" s="282"/>
      <c r="GOV231" s="282"/>
      <c r="GOW231" s="282"/>
      <c r="GOX231" s="282"/>
      <c r="GOY231" s="283"/>
      <c r="GOZ231" s="284"/>
      <c r="GPA231" s="282"/>
      <c r="GPB231" s="282"/>
      <c r="GPC231" s="282"/>
      <c r="GPD231" s="282"/>
      <c r="GPE231" s="282"/>
      <c r="GPF231" s="282"/>
      <c r="GPG231" s="282"/>
      <c r="GPH231" s="282"/>
      <c r="GPI231" s="282"/>
      <c r="GPJ231" s="282"/>
      <c r="GPK231" s="282"/>
      <c r="GPL231" s="283"/>
      <c r="GPM231" s="284"/>
      <c r="GPN231" s="282"/>
      <c r="GPO231" s="282"/>
      <c r="GPP231" s="282"/>
      <c r="GPQ231" s="282"/>
      <c r="GPR231" s="282"/>
      <c r="GPS231" s="282"/>
      <c r="GPT231" s="282"/>
      <c r="GPU231" s="282"/>
      <c r="GPV231" s="282"/>
      <c r="GPW231" s="282"/>
      <c r="GPX231" s="282"/>
      <c r="GPY231" s="283"/>
      <c r="GPZ231" s="284"/>
      <c r="GQA231" s="282"/>
      <c r="GQB231" s="282"/>
      <c r="GQC231" s="282"/>
      <c r="GQD231" s="282"/>
      <c r="GQE231" s="282"/>
      <c r="GQF231" s="282"/>
      <c r="GQG231" s="282"/>
      <c r="GQH231" s="282"/>
      <c r="GQI231" s="282"/>
      <c r="GQJ231" s="282"/>
      <c r="GQK231" s="282"/>
      <c r="GQL231" s="283"/>
      <c r="GQM231" s="284"/>
      <c r="GQN231" s="282"/>
      <c r="GQO231" s="282"/>
      <c r="GQP231" s="282"/>
      <c r="GQQ231" s="282"/>
      <c r="GQR231" s="282"/>
      <c r="GQS231" s="282"/>
      <c r="GQT231" s="282"/>
      <c r="GQU231" s="282"/>
      <c r="GQV231" s="282"/>
      <c r="GQW231" s="282"/>
      <c r="GQX231" s="282"/>
      <c r="GQY231" s="283"/>
      <c r="GQZ231" s="284"/>
      <c r="GRA231" s="282"/>
      <c r="GRB231" s="282"/>
      <c r="GRC231" s="282"/>
      <c r="GRD231" s="282"/>
      <c r="GRE231" s="282"/>
      <c r="GRF231" s="282"/>
      <c r="GRG231" s="282"/>
      <c r="GRH231" s="282"/>
      <c r="GRI231" s="282"/>
      <c r="GRJ231" s="282"/>
      <c r="GRK231" s="282"/>
      <c r="GRL231" s="283"/>
      <c r="GRM231" s="284"/>
      <c r="GRN231" s="282"/>
      <c r="GRO231" s="282"/>
      <c r="GRP231" s="282"/>
      <c r="GRQ231" s="282"/>
      <c r="GRR231" s="282"/>
      <c r="GRS231" s="282"/>
      <c r="GRT231" s="282"/>
      <c r="GRU231" s="282"/>
      <c r="GRV231" s="282"/>
      <c r="GRW231" s="282"/>
      <c r="GRX231" s="282"/>
      <c r="GRY231" s="283"/>
      <c r="GRZ231" s="284"/>
      <c r="GSA231" s="282"/>
      <c r="GSB231" s="282"/>
      <c r="GSC231" s="282"/>
      <c r="GSD231" s="282"/>
      <c r="GSE231" s="282"/>
      <c r="GSF231" s="282"/>
      <c r="GSG231" s="282"/>
      <c r="GSH231" s="282"/>
      <c r="GSI231" s="282"/>
      <c r="GSJ231" s="282"/>
      <c r="GSK231" s="282"/>
      <c r="GSL231" s="283"/>
      <c r="GSM231" s="284"/>
      <c r="GSN231" s="282"/>
      <c r="GSO231" s="282"/>
      <c r="GSP231" s="282"/>
      <c r="GSQ231" s="282"/>
      <c r="GSR231" s="282"/>
      <c r="GSS231" s="282"/>
      <c r="GST231" s="282"/>
      <c r="GSU231" s="282"/>
      <c r="GSV231" s="282"/>
      <c r="GSW231" s="282"/>
      <c r="GSX231" s="282"/>
      <c r="GSY231" s="283"/>
      <c r="GSZ231" s="284"/>
      <c r="GTA231" s="282"/>
      <c r="GTB231" s="282"/>
      <c r="GTC231" s="282"/>
      <c r="GTD231" s="282"/>
      <c r="GTE231" s="282"/>
      <c r="GTF231" s="282"/>
      <c r="GTG231" s="282"/>
      <c r="GTH231" s="282"/>
      <c r="GTI231" s="282"/>
      <c r="GTJ231" s="282"/>
      <c r="GTK231" s="282"/>
      <c r="GTL231" s="283"/>
      <c r="GTM231" s="284"/>
      <c r="GTN231" s="282"/>
      <c r="GTO231" s="282"/>
      <c r="GTP231" s="282"/>
      <c r="GTQ231" s="282"/>
      <c r="GTR231" s="282"/>
      <c r="GTS231" s="282"/>
      <c r="GTT231" s="282"/>
      <c r="GTU231" s="282"/>
      <c r="GTV231" s="282"/>
      <c r="GTW231" s="282"/>
      <c r="GTX231" s="282"/>
      <c r="GTY231" s="283"/>
      <c r="GTZ231" s="284"/>
      <c r="GUA231" s="282"/>
      <c r="GUB231" s="282"/>
      <c r="GUC231" s="282"/>
      <c r="GUD231" s="282"/>
      <c r="GUE231" s="282"/>
      <c r="GUF231" s="282"/>
      <c r="GUG231" s="282"/>
      <c r="GUH231" s="282"/>
      <c r="GUI231" s="282"/>
      <c r="GUJ231" s="282"/>
      <c r="GUK231" s="282"/>
      <c r="GUL231" s="283"/>
      <c r="GUM231" s="284"/>
      <c r="GUN231" s="282"/>
      <c r="GUO231" s="282"/>
      <c r="GUP231" s="282"/>
      <c r="GUQ231" s="282"/>
      <c r="GUR231" s="282"/>
      <c r="GUS231" s="282"/>
      <c r="GUT231" s="282"/>
      <c r="GUU231" s="282"/>
      <c r="GUV231" s="282"/>
      <c r="GUW231" s="282"/>
      <c r="GUX231" s="282"/>
      <c r="GUY231" s="283"/>
      <c r="GUZ231" s="284"/>
      <c r="GVA231" s="282"/>
      <c r="GVB231" s="282"/>
      <c r="GVC231" s="282"/>
      <c r="GVD231" s="282"/>
      <c r="GVE231" s="282"/>
      <c r="GVF231" s="282"/>
      <c r="GVG231" s="282"/>
      <c r="GVH231" s="282"/>
      <c r="GVI231" s="282"/>
      <c r="GVJ231" s="282"/>
      <c r="GVK231" s="282"/>
      <c r="GVL231" s="283"/>
      <c r="GVM231" s="284"/>
      <c r="GVN231" s="282"/>
      <c r="GVO231" s="282"/>
      <c r="GVP231" s="282"/>
      <c r="GVQ231" s="282"/>
      <c r="GVR231" s="282"/>
      <c r="GVS231" s="282"/>
      <c r="GVT231" s="282"/>
      <c r="GVU231" s="282"/>
      <c r="GVV231" s="282"/>
      <c r="GVW231" s="282"/>
      <c r="GVX231" s="282"/>
      <c r="GVY231" s="283"/>
      <c r="GVZ231" s="284"/>
      <c r="GWA231" s="282"/>
      <c r="GWB231" s="282"/>
      <c r="GWC231" s="282"/>
      <c r="GWD231" s="282"/>
      <c r="GWE231" s="282"/>
      <c r="GWF231" s="282"/>
      <c r="GWG231" s="282"/>
      <c r="GWH231" s="282"/>
      <c r="GWI231" s="282"/>
      <c r="GWJ231" s="282"/>
      <c r="GWK231" s="282"/>
      <c r="GWL231" s="283"/>
      <c r="GWM231" s="284"/>
      <c r="GWN231" s="282"/>
      <c r="GWO231" s="282"/>
      <c r="GWP231" s="282"/>
      <c r="GWQ231" s="282"/>
      <c r="GWR231" s="282"/>
      <c r="GWS231" s="282"/>
      <c r="GWT231" s="282"/>
      <c r="GWU231" s="282"/>
      <c r="GWV231" s="282"/>
      <c r="GWW231" s="282"/>
      <c r="GWX231" s="282"/>
      <c r="GWY231" s="283"/>
      <c r="GWZ231" s="284"/>
      <c r="GXA231" s="282"/>
      <c r="GXB231" s="282"/>
      <c r="GXC231" s="282"/>
      <c r="GXD231" s="282"/>
      <c r="GXE231" s="282"/>
      <c r="GXF231" s="282"/>
      <c r="GXG231" s="282"/>
      <c r="GXH231" s="282"/>
      <c r="GXI231" s="282"/>
      <c r="GXJ231" s="282"/>
      <c r="GXK231" s="282"/>
      <c r="GXL231" s="283"/>
      <c r="GXM231" s="284"/>
      <c r="GXN231" s="282"/>
      <c r="GXO231" s="282"/>
      <c r="GXP231" s="282"/>
      <c r="GXQ231" s="282"/>
      <c r="GXR231" s="282"/>
      <c r="GXS231" s="282"/>
      <c r="GXT231" s="282"/>
      <c r="GXU231" s="282"/>
      <c r="GXV231" s="282"/>
      <c r="GXW231" s="282"/>
      <c r="GXX231" s="282"/>
      <c r="GXY231" s="283"/>
      <c r="GXZ231" s="284"/>
      <c r="GYA231" s="282"/>
      <c r="GYB231" s="282"/>
      <c r="GYC231" s="282"/>
      <c r="GYD231" s="282"/>
      <c r="GYE231" s="282"/>
      <c r="GYF231" s="282"/>
      <c r="GYG231" s="282"/>
      <c r="GYH231" s="282"/>
      <c r="GYI231" s="282"/>
      <c r="GYJ231" s="282"/>
      <c r="GYK231" s="282"/>
      <c r="GYL231" s="283"/>
      <c r="GYM231" s="284"/>
      <c r="GYN231" s="282"/>
      <c r="GYO231" s="282"/>
      <c r="GYP231" s="282"/>
      <c r="GYQ231" s="282"/>
      <c r="GYR231" s="282"/>
      <c r="GYS231" s="282"/>
      <c r="GYT231" s="282"/>
      <c r="GYU231" s="282"/>
      <c r="GYV231" s="282"/>
      <c r="GYW231" s="282"/>
      <c r="GYX231" s="282"/>
      <c r="GYY231" s="283"/>
      <c r="GYZ231" s="284"/>
      <c r="GZA231" s="282"/>
      <c r="GZB231" s="282"/>
      <c r="GZC231" s="282"/>
      <c r="GZD231" s="282"/>
      <c r="GZE231" s="282"/>
      <c r="GZF231" s="282"/>
      <c r="GZG231" s="282"/>
      <c r="GZH231" s="282"/>
      <c r="GZI231" s="282"/>
      <c r="GZJ231" s="282"/>
      <c r="GZK231" s="282"/>
      <c r="GZL231" s="283"/>
      <c r="GZM231" s="284"/>
      <c r="GZN231" s="282"/>
      <c r="GZO231" s="282"/>
      <c r="GZP231" s="282"/>
      <c r="GZQ231" s="282"/>
      <c r="GZR231" s="282"/>
      <c r="GZS231" s="282"/>
      <c r="GZT231" s="282"/>
      <c r="GZU231" s="282"/>
      <c r="GZV231" s="282"/>
      <c r="GZW231" s="282"/>
      <c r="GZX231" s="282"/>
      <c r="GZY231" s="283"/>
      <c r="GZZ231" s="284"/>
      <c r="HAA231" s="282"/>
      <c r="HAB231" s="282"/>
      <c r="HAC231" s="282"/>
      <c r="HAD231" s="282"/>
      <c r="HAE231" s="282"/>
      <c r="HAF231" s="282"/>
      <c r="HAG231" s="282"/>
      <c r="HAH231" s="282"/>
      <c r="HAI231" s="282"/>
      <c r="HAJ231" s="282"/>
      <c r="HAK231" s="282"/>
      <c r="HAL231" s="283"/>
      <c r="HAM231" s="284"/>
      <c r="HAN231" s="282"/>
      <c r="HAO231" s="282"/>
      <c r="HAP231" s="282"/>
      <c r="HAQ231" s="282"/>
      <c r="HAR231" s="282"/>
      <c r="HAS231" s="282"/>
      <c r="HAT231" s="282"/>
      <c r="HAU231" s="282"/>
      <c r="HAV231" s="282"/>
      <c r="HAW231" s="282"/>
      <c r="HAX231" s="282"/>
      <c r="HAY231" s="283"/>
      <c r="HAZ231" s="284"/>
      <c r="HBA231" s="282"/>
      <c r="HBB231" s="282"/>
      <c r="HBC231" s="282"/>
      <c r="HBD231" s="282"/>
      <c r="HBE231" s="282"/>
      <c r="HBF231" s="282"/>
      <c r="HBG231" s="282"/>
      <c r="HBH231" s="282"/>
      <c r="HBI231" s="282"/>
      <c r="HBJ231" s="282"/>
      <c r="HBK231" s="282"/>
      <c r="HBL231" s="283"/>
      <c r="HBM231" s="284"/>
      <c r="HBN231" s="282"/>
      <c r="HBO231" s="282"/>
      <c r="HBP231" s="282"/>
      <c r="HBQ231" s="282"/>
      <c r="HBR231" s="282"/>
      <c r="HBS231" s="282"/>
      <c r="HBT231" s="282"/>
      <c r="HBU231" s="282"/>
      <c r="HBV231" s="282"/>
      <c r="HBW231" s="282"/>
      <c r="HBX231" s="282"/>
      <c r="HBY231" s="283"/>
      <c r="HBZ231" s="284"/>
      <c r="HCA231" s="282"/>
      <c r="HCB231" s="282"/>
      <c r="HCC231" s="282"/>
      <c r="HCD231" s="282"/>
      <c r="HCE231" s="282"/>
      <c r="HCF231" s="282"/>
      <c r="HCG231" s="282"/>
      <c r="HCH231" s="282"/>
      <c r="HCI231" s="282"/>
      <c r="HCJ231" s="282"/>
      <c r="HCK231" s="282"/>
      <c r="HCL231" s="283"/>
      <c r="HCM231" s="284"/>
      <c r="HCN231" s="282"/>
      <c r="HCO231" s="282"/>
      <c r="HCP231" s="282"/>
      <c r="HCQ231" s="282"/>
      <c r="HCR231" s="282"/>
      <c r="HCS231" s="282"/>
      <c r="HCT231" s="282"/>
      <c r="HCU231" s="282"/>
      <c r="HCV231" s="282"/>
      <c r="HCW231" s="282"/>
      <c r="HCX231" s="282"/>
      <c r="HCY231" s="283"/>
      <c r="HCZ231" s="284"/>
      <c r="HDA231" s="282"/>
      <c r="HDB231" s="282"/>
      <c r="HDC231" s="282"/>
      <c r="HDD231" s="282"/>
      <c r="HDE231" s="282"/>
      <c r="HDF231" s="282"/>
      <c r="HDG231" s="282"/>
      <c r="HDH231" s="282"/>
      <c r="HDI231" s="282"/>
      <c r="HDJ231" s="282"/>
      <c r="HDK231" s="282"/>
      <c r="HDL231" s="283"/>
      <c r="HDM231" s="284"/>
      <c r="HDN231" s="282"/>
      <c r="HDO231" s="282"/>
      <c r="HDP231" s="282"/>
      <c r="HDQ231" s="282"/>
      <c r="HDR231" s="282"/>
      <c r="HDS231" s="282"/>
      <c r="HDT231" s="282"/>
      <c r="HDU231" s="282"/>
      <c r="HDV231" s="282"/>
      <c r="HDW231" s="282"/>
      <c r="HDX231" s="282"/>
      <c r="HDY231" s="283"/>
      <c r="HDZ231" s="284"/>
      <c r="HEA231" s="282"/>
      <c r="HEB231" s="282"/>
      <c r="HEC231" s="282"/>
      <c r="HED231" s="282"/>
      <c r="HEE231" s="282"/>
      <c r="HEF231" s="282"/>
      <c r="HEG231" s="282"/>
      <c r="HEH231" s="282"/>
      <c r="HEI231" s="282"/>
      <c r="HEJ231" s="282"/>
      <c r="HEK231" s="282"/>
      <c r="HEL231" s="283"/>
      <c r="HEM231" s="284"/>
      <c r="HEN231" s="282"/>
      <c r="HEO231" s="282"/>
      <c r="HEP231" s="282"/>
      <c r="HEQ231" s="282"/>
      <c r="HER231" s="282"/>
      <c r="HES231" s="282"/>
      <c r="HET231" s="282"/>
      <c r="HEU231" s="282"/>
      <c r="HEV231" s="282"/>
      <c r="HEW231" s="282"/>
      <c r="HEX231" s="282"/>
      <c r="HEY231" s="283"/>
      <c r="HEZ231" s="284"/>
      <c r="HFA231" s="282"/>
      <c r="HFB231" s="282"/>
      <c r="HFC231" s="282"/>
      <c r="HFD231" s="282"/>
      <c r="HFE231" s="282"/>
      <c r="HFF231" s="282"/>
      <c r="HFG231" s="282"/>
      <c r="HFH231" s="282"/>
      <c r="HFI231" s="282"/>
      <c r="HFJ231" s="282"/>
      <c r="HFK231" s="282"/>
      <c r="HFL231" s="283"/>
      <c r="HFM231" s="284"/>
      <c r="HFN231" s="282"/>
      <c r="HFO231" s="282"/>
      <c r="HFP231" s="282"/>
      <c r="HFQ231" s="282"/>
      <c r="HFR231" s="282"/>
      <c r="HFS231" s="282"/>
      <c r="HFT231" s="282"/>
      <c r="HFU231" s="282"/>
      <c r="HFV231" s="282"/>
      <c r="HFW231" s="282"/>
      <c r="HFX231" s="282"/>
      <c r="HFY231" s="283"/>
      <c r="HFZ231" s="284"/>
      <c r="HGA231" s="282"/>
      <c r="HGB231" s="282"/>
      <c r="HGC231" s="282"/>
      <c r="HGD231" s="282"/>
      <c r="HGE231" s="282"/>
      <c r="HGF231" s="282"/>
      <c r="HGG231" s="282"/>
      <c r="HGH231" s="282"/>
      <c r="HGI231" s="282"/>
      <c r="HGJ231" s="282"/>
      <c r="HGK231" s="282"/>
      <c r="HGL231" s="283"/>
      <c r="HGM231" s="284"/>
      <c r="HGN231" s="282"/>
      <c r="HGO231" s="282"/>
      <c r="HGP231" s="282"/>
      <c r="HGQ231" s="282"/>
      <c r="HGR231" s="282"/>
      <c r="HGS231" s="282"/>
      <c r="HGT231" s="282"/>
      <c r="HGU231" s="282"/>
      <c r="HGV231" s="282"/>
      <c r="HGW231" s="282"/>
      <c r="HGX231" s="282"/>
      <c r="HGY231" s="283"/>
      <c r="HGZ231" s="284"/>
      <c r="HHA231" s="282"/>
      <c r="HHB231" s="282"/>
      <c r="HHC231" s="282"/>
      <c r="HHD231" s="282"/>
      <c r="HHE231" s="282"/>
      <c r="HHF231" s="282"/>
      <c r="HHG231" s="282"/>
      <c r="HHH231" s="282"/>
      <c r="HHI231" s="282"/>
      <c r="HHJ231" s="282"/>
      <c r="HHK231" s="282"/>
      <c r="HHL231" s="283"/>
      <c r="HHM231" s="284"/>
      <c r="HHN231" s="282"/>
      <c r="HHO231" s="282"/>
      <c r="HHP231" s="282"/>
      <c r="HHQ231" s="282"/>
      <c r="HHR231" s="282"/>
      <c r="HHS231" s="282"/>
      <c r="HHT231" s="282"/>
      <c r="HHU231" s="282"/>
      <c r="HHV231" s="282"/>
      <c r="HHW231" s="282"/>
      <c r="HHX231" s="282"/>
      <c r="HHY231" s="283"/>
      <c r="HHZ231" s="284"/>
      <c r="HIA231" s="282"/>
      <c r="HIB231" s="282"/>
      <c r="HIC231" s="282"/>
      <c r="HID231" s="282"/>
      <c r="HIE231" s="282"/>
      <c r="HIF231" s="282"/>
      <c r="HIG231" s="282"/>
      <c r="HIH231" s="282"/>
      <c r="HII231" s="282"/>
      <c r="HIJ231" s="282"/>
      <c r="HIK231" s="282"/>
      <c r="HIL231" s="283"/>
      <c r="HIM231" s="284"/>
      <c r="HIN231" s="282"/>
      <c r="HIO231" s="282"/>
      <c r="HIP231" s="282"/>
      <c r="HIQ231" s="282"/>
      <c r="HIR231" s="282"/>
      <c r="HIS231" s="282"/>
      <c r="HIT231" s="282"/>
      <c r="HIU231" s="282"/>
      <c r="HIV231" s="282"/>
      <c r="HIW231" s="282"/>
      <c r="HIX231" s="282"/>
      <c r="HIY231" s="283"/>
      <c r="HIZ231" s="284"/>
      <c r="HJA231" s="282"/>
      <c r="HJB231" s="282"/>
      <c r="HJC231" s="282"/>
      <c r="HJD231" s="282"/>
      <c r="HJE231" s="282"/>
      <c r="HJF231" s="282"/>
      <c r="HJG231" s="282"/>
      <c r="HJH231" s="282"/>
      <c r="HJI231" s="282"/>
      <c r="HJJ231" s="282"/>
      <c r="HJK231" s="282"/>
      <c r="HJL231" s="283"/>
      <c r="HJM231" s="284"/>
      <c r="HJN231" s="282"/>
      <c r="HJO231" s="282"/>
      <c r="HJP231" s="282"/>
      <c r="HJQ231" s="282"/>
      <c r="HJR231" s="282"/>
      <c r="HJS231" s="282"/>
      <c r="HJT231" s="282"/>
      <c r="HJU231" s="282"/>
      <c r="HJV231" s="282"/>
      <c r="HJW231" s="282"/>
      <c r="HJX231" s="282"/>
      <c r="HJY231" s="283"/>
      <c r="HJZ231" s="284"/>
      <c r="HKA231" s="282"/>
      <c r="HKB231" s="282"/>
      <c r="HKC231" s="282"/>
      <c r="HKD231" s="282"/>
      <c r="HKE231" s="282"/>
      <c r="HKF231" s="282"/>
      <c r="HKG231" s="282"/>
      <c r="HKH231" s="282"/>
      <c r="HKI231" s="282"/>
      <c r="HKJ231" s="282"/>
      <c r="HKK231" s="282"/>
      <c r="HKL231" s="283"/>
      <c r="HKM231" s="284"/>
      <c r="HKN231" s="282"/>
      <c r="HKO231" s="282"/>
      <c r="HKP231" s="282"/>
      <c r="HKQ231" s="282"/>
      <c r="HKR231" s="282"/>
      <c r="HKS231" s="282"/>
      <c r="HKT231" s="282"/>
      <c r="HKU231" s="282"/>
      <c r="HKV231" s="282"/>
      <c r="HKW231" s="282"/>
      <c r="HKX231" s="282"/>
      <c r="HKY231" s="283"/>
      <c r="HKZ231" s="284"/>
      <c r="HLA231" s="282"/>
      <c r="HLB231" s="282"/>
      <c r="HLC231" s="282"/>
      <c r="HLD231" s="282"/>
      <c r="HLE231" s="282"/>
      <c r="HLF231" s="282"/>
      <c r="HLG231" s="282"/>
      <c r="HLH231" s="282"/>
      <c r="HLI231" s="282"/>
      <c r="HLJ231" s="282"/>
      <c r="HLK231" s="282"/>
      <c r="HLL231" s="283"/>
      <c r="HLM231" s="284"/>
      <c r="HLN231" s="282"/>
      <c r="HLO231" s="282"/>
      <c r="HLP231" s="282"/>
      <c r="HLQ231" s="282"/>
      <c r="HLR231" s="282"/>
      <c r="HLS231" s="282"/>
      <c r="HLT231" s="282"/>
      <c r="HLU231" s="282"/>
      <c r="HLV231" s="282"/>
      <c r="HLW231" s="282"/>
      <c r="HLX231" s="282"/>
      <c r="HLY231" s="283"/>
      <c r="HLZ231" s="284"/>
      <c r="HMA231" s="282"/>
      <c r="HMB231" s="282"/>
      <c r="HMC231" s="282"/>
      <c r="HMD231" s="282"/>
      <c r="HME231" s="282"/>
      <c r="HMF231" s="282"/>
      <c r="HMG231" s="282"/>
      <c r="HMH231" s="282"/>
      <c r="HMI231" s="282"/>
      <c r="HMJ231" s="282"/>
      <c r="HMK231" s="282"/>
      <c r="HML231" s="283"/>
      <c r="HMM231" s="284"/>
      <c r="HMN231" s="282"/>
      <c r="HMO231" s="282"/>
      <c r="HMP231" s="282"/>
      <c r="HMQ231" s="282"/>
      <c r="HMR231" s="282"/>
      <c r="HMS231" s="282"/>
      <c r="HMT231" s="282"/>
      <c r="HMU231" s="282"/>
      <c r="HMV231" s="282"/>
      <c r="HMW231" s="282"/>
      <c r="HMX231" s="282"/>
      <c r="HMY231" s="283"/>
      <c r="HMZ231" s="284"/>
      <c r="HNA231" s="282"/>
      <c r="HNB231" s="282"/>
      <c r="HNC231" s="282"/>
      <c r="HND231" s="282"/>
      <c r="HNE231" s="282"/>
      <c r="HNF231" s="282"/>
      <c r="HNG231" s="282"/>
      <c r="HNH231" s="282"/>
      <c r="HNI231" s="282"/>
      <c r="HNJ231" s="282"/>
      <c r="HNK231" s="282"/>
      <c r="HNL231" s="283"/>
      <c r="HNM231" s="284"/>
      <c r="HNN231" s="282"/>
      <c r="HNO231" s="282"/>
      <c r="HNP231" s="282"/>
      <c r="HNQ231" s="282"/>
      <c r="HNR231" s="282"/>
      <c r="HNS231" s="282"/>
      <c r="HNT231" s="282"/>
      <c r="HNU231" s="282"/>
      <c r="HNV231" s="282"/>
      <c r="HNW231" s="282"/>
      <c r="HNX231" s="282"/>
      <c r="HNY231" s="283"/>
      <c r="HNZ231" s="284"/>
      <c r="HOA231" s="282"/>
      <c r="HOB231" s="282"/>
      <c r="HOC231" s="282"/>
      <c r="HOD231" s="282"/>
      <c r="HOE231" s="282"/>
      <c r="HOF231" s="282"/>
      <c r="HOG231" s="282"/>
      <c r="HOH231" s="282"/>
      <c r="HOI231" s="282"/>
      <c r="HOJ231" s="282"/>
      <c r="HOK231" s="282"/>
      <c r="HOL231" s="283"/>
      <c r="HOM231" s="284"/>
      <c r="HON231" s="282"/>
      <c r="HOO231" s="282"/>
      <c r="HOP231" s="282"/>
      <c r="HOQ231" s="282"/>
      <c r="HOR231" s="282"/>
      <c r="HOS231" s="282"/>
      <c r="HOT231" s="282"/>
      <c r="HOU231" s="282"/>
      <c r="HOV231" s="282"/>
      <c r="HOW231" s="282"/>
      <c r="HOX231" s="282"/>
      <c r="HOY231" s="283"/>
      <c r="HOZ231" s="284"/>
      <c r="HPA231" s="282"/>
      <c r="HPB231" s="282"/>
      <c r="HPC231" s="282"/>
      <c r="HPD231" s="282"/>
      <c r="HPE231" s="282"/>
      <c r="HPF231" s="282"/>
      <c r="HPG231" s="282"/>
      <c r="HPH231" s="282"/>
      <c r="HPI231" s="282"/>
      <c r="HPJ231" s="282"/>
      <c r="HPK231" s="282"/>
      <c r="HPL231" s="283"/>
      <c r="HPM231" s="284"/>
      <c r="HPN231" s="282"/>
      <c r="HPO231" s="282"/>
      <c r="HPP231" s="282"/>
      <c r="HPQ231" s="282"/>
      <c r="HPR231" s="282"/>
      <c r="HPS231" s="282"/>
      <c r="HPT231" s="282"/>
      <c r="HPU231" s="282"/>
      <c r="HPV231" s="282"/>
      <c r="HPW231" s="282"/>
      <c r="HPX231" s="282"/>
      <c r="HPY231" s="283"/>
      <c r="HPZ231" s="284"/>
      <c r="HQA231" s="282"/>
      <c r="HQB231" s="282"/>
      <c r="HQC231" s="282"/>
      <c r="HQD231" s="282"/>
      <c r="HQE231" s="282"/>
      <c r="HQF231" s="282"/>
      <c r="HQG231" s="282"/>
      <c r="HQH231" s="282"/>
      <c r="HQI231" s="282"/>
      <c r="HQJ231" s="282"/>
      <c r="HQK231" s="282"/>
      <c r="HQL231" s="283"/>
      <c r="HQM231" s="284"/>
      <c r="HQN231" s="282"/>
      <c r="HQO231" s="282"/>
      <c r="HQP231" s="282"/>
      <c r="HQQ231" s="282"/>
      <c r="HQR231" s="282"/>
      <c r="HQS231" s="282"/>
      <c r="HQT231" s="282"/>
      <c r="HQU231" s="282"/>
      <c r="HQV231" s="282"/>
      <c r="HQW231" s="282"/>
      <c r="HQX231" s="282"/>
      <c r="HQY231" s="283"/>
      <c r="HQZ231" s="284"/>
      <c r="HRA231" s="282"/>
      <c r="HRB231" s="282"/>
      <c r="HRC231" s="282"/>
      <c r="HRD231" s="282"/>
      <c r="HRE231" s="282"/>
      <c r="HRF231" s="282"/>
      <c r="HRG231" s="282"/>
      <c r="HRH231" s="282"/>
      <c r="HRI231" s="282"/>
      <c r="HRJ231" s="282"/>
      <c r="HRK231" s="282"/>
      <c r="HRL231" s="283"/>
      <c r="HRM231" s="284"/>
      <c r="HRN231" s="282"/>
      <c r="HRO231" s="282"/>
      <c r="HRP231" s="282"/>
      <c r="HRQ231" s="282"/>
      <c r="HRR231" s="282"/>
      <c r="HRS231" s="282"/>
      <c r="HRT231" s="282"/>
      <c r="HRU231" s="282"/>
      <c r="HRV231" s="282"/>
      <c r="HRW231" s="282"/>
      <c r="HRX231" s="282"/>
      <c r="HRY231" s="283"/>
      <c r="HRZ231" s="284"/>
      <c r="HSA231" s="282"/>
      <c r="HSB231" s="282"/>
      <c r="HSC231" s="282"/>
      <c r="HSD231" s="282"/>
      <c r="HSE231" s="282"/>
      <c r="HSF231" s="282"/>
      <c r="HSG231" s="282"/>
      <c r="HSH231" s="282"/>
      <c r="HSI231" s="282"/>
      <c r="HSJ231" s="282"/>
      <c r="HSK231" s="282"/>
      <c r="HSL231" s="283"/>
      <c r="HSM231" s="284"/>
      <c r="HSN231" s="282"/>
      <c r="HSO231" s="282"/>
      <c r="HSP231" s="282"/>
      <c r="HSQ231" s="282"/>
      <c r="HSR231" s="282"/>
      <c r="HSS231" s="282"/>
      <c r="HST231" s="282"/>
      <c r="HSU231" s="282"/>
      <c r="HSV231" s="282"/>
      <c r="HSW231" s="282"/>
      <c r="HSX231" s="282"/>
      <c r="HSY231" s="283"/>
      <c r="HSZ231" s="284"/>
      <c r="HTA231" s="282"/>
      <c r="HTB231" s="282"/>
      <c r="HTC231" s="282"/>
      <c r="HTD231" s="282"/>
      <c r="HTE231" s="282"/>
      <c r="HTF231" s="282"/>
      <c r="HTG231" s="282"/>
      <c r="HTH231" s="282"/>
      <c r="HTI231" s="282"/>
      <c r="HTJ231" s="282"/>
      <c r="HTK231" s="282"/>
      <c r="HTL231" s="283"/>
      <c r="HTM231" s="284"/>
      <c r="HTN231" s="282"/>
      <c r="HTO231" s="282"/>
      <c r="HTP231" s="282"/>
      <c r="HTQ231" s="282"/>
      <c r="HTR231" s="282"/>
      <c r="HTS231" s="282"/>
      <c r="HTT231" s="282"/>
      <c r="HTU231" s="282"/>
      <c r="HTV231" s="282"/>
      <c r="HTW231" s="282"/>
      <c r="HTX231" s="282"/>
      <c r="HTY231" s="283"/>
      <c r="HTZ231" s="284"/>
      <c r="HUA231" s="282"/>
      <c r="HUB231" s="282"/>
      <c r="HUC231" s="282"/>
      <c r="HUD231" s="282"/>
      <c r="HUE231" s="282"/>
      <c r="HUF231" s="282"/>
      <c r="HUG231" s="282"/>
      <c r="HUH231" s="282"/>
      <c r="HUI231" s="282"/>
      <c r="HUJ231" s="282"/>
      <c r="HUK231" s="282"/>
      <c r="HUL231" s="283"/>
      <c r="HUM231" s="284"/>
      <c r="HUN231" s="282"/>
      <c r="HUO231" s="282"/>
      <c r="HUP231" s="282"/>
      <c r="HUQ231" s="282"/>
      <c r="HUR231" s="282"/>
      <c r="HUS231" s="282"/>
      <c r="HUT231" s="282"/>
      <c r="HUU231" s="282"/>
      <c r="HUV231" s="282"/>
      <c r="HUW231" s="282"/>
      <c r="HUX231" s="282"/>
      <c r="HUY231" s="283"/>
      <c r="HUZ231" s="284"/>
      <c r="HVA231" s="282"/>
      <c r="HVB231" s="282"/>
      <c r="HVC231" s="282"/>
      <c r="HVD231" s="282"/>
      <c r="HVE231" s="282"/>
      <c r="HVF231" s="282"/>
      <c r="HVG231" s="282"/>
      <c r="HVH231" s="282"/>
      <c r="HVI231" s="282"/>
      <c r="HVJ231" s="282"/>
      <c r="HVK231" s="282"/>
      <c r="HVL231" s="283"/>
      <c r="HVM231" s="284"/>
      <c r="HVN231" s="282"/>
      <c r="HVO231" s="282"/>
      <c r="HVP231" s="282"/>
      <c r="HVQ231" s="282"/>
      <c r="HVR231" s="282"/>
      <c r="HVS231" s="282"/>
      <c r="HVT231" s="282"/>
      <c r="HVU231" s="282"/>
      <c r="HVV231" s="282"/>
      <c r="HVW231" s="282"/>
      <c r="HVX231" s="282"/>
      <c r="HVY231" s="283"/>
      <c r="HVZ231" s="284"/>
      <c r="HWA231" s="282"/>
      <c r="HWB231" s="282"/>
      <c r="HWC231" s="282"/>
      <c r="HWD231" s="282"/>
      <c r="HWE231" s="282"/>
      <c r="HWF231" s="282"/>
      <c r="HWG231" s="282"/>
      <c r="HWH231" s="282"/>
      <c r="HWI231" s="282"/>
      <c r="HWJ231" s="282"/>
      <c r="HWK231" s="282"/>
      <c r="HWL231" s="283"/>
      <c r="HWM231" s="284"/>
      <c r="HWN231" s="282"/>
      <c r="HWO231" s="282"/>
      <c r="HWP231" s="282"/>
      <c r="HWQ231" s="282"/>
      <c r="HWR231" s="282"/>
      <c r="HWS231" s="282"/>
      <c r="HWT231" s="282"/>
      <c r="HWU231" s="282"/>
      <c r="HWV231" s="282"/>
      <c r="HWW231" s="282"/>
      <c r="HWX231" s="282"/>
      <c r="HWY231" s="283"/>
      <c r="HWZ231" s="284"/>
      <c r="HXA231" s="282"/>
      <c r="HXB231" s="282"/>
      <c r="HXC231" s="282"/>
      <c r="HXD231" s="282"/>
      <c r="HXE231" s="282"/>
      <c r="HXF231" s="282"/>
      <c r="HXG231" s="282"/>
      <c r="HXH231" s="282"/>
      <c r="HXI231" s="282"/>
      <c r="HXJ231" s="282"/>
      <c r="HXK231" s="282"/>
      <c r="HXL231" s="283"/>
      <c r="HXM231" s="284"/>
      <c r="HXN231" s="282"/>
      <c r="HXO231" s="282"/>
      <c r="HXP231" s="282"/>
      <c r="HXQ231" s="282"/>
      <c r="HXR231" s="282"/>
      <c r="HXS231" s="282"/>
      <c r="HXT231" s="282"/>
      <c r="HXU231" s="282"/>
      <c r="HXV231" s="282"/>
      <c r="HXW231" s="282"/>
      <c r="HXX231" s="282"/>
      <c r="HXY231" s="283"/>
      <c r="HXZ231" s="284"/>
      <c r="HYA231" s="282"/>
      <c r="HYB231" s="282"/>
      <c r="HYC231" s="282"/>
      <c r="HYD231" s="282"/>
      <c r="HYE231" s="282"/>
      <c r="HYF231" s="282"/>
      <c r="HYG231" s="282"/>
      <c r="HYH231" s="282"/>
      <c r="HYI231" s="282"/>
      <c r="HYJ231" s="282"/>
      <c r="HYK231" s="282"/>
      <c r="HYL231" s="283"/>
      <c r="HYM231" s="284"/>
      <c r="HYN231" s="282"/>
      <c r="HYO231" s="282"/>
      <c r="HYP231" s="282"/>
      <c r="HYQ231" s="282"/>
      <c r="HYR231" s="282"/>
      <c r="HYS231" s="282"/>
      <c r="HYT231" s="282"/>
      <c r="HYU231" s="282"/>
      <c r="HYV231" s="282"/>
      <c r="HYW231" s="282"/>
      <c r="HYX231" s="282"/>
      <c r="HYY231" s="283"/>
      <c r="HYZ231" s="284"/>
      <c r="HZA231" s="282"/>
      <c r="HZB231" s="282"/>
      <c r="HZC231" s="282"/>
      <c r="HZD231" s="282"/>
      <c r="HZE231" s="282"/>
      <c r="HZF231" s="282"/>
      <c r="HZG231" s="282"/>
      <c r="HZH231" s="282"/>
      <c r="HZI231" s="282"/>
      <c r="HZJ231" s="282"/>
      <c r="HZK231" s="282"/>
      <c r="HZL231" s="283"/>
      <c r="HZM231" s="284"/>
      <c r="HZN231" s="282"/>
      <c r="HZO231" s="282"/>
      <c r="HZP231" s="282"/>
      <c r="HZQ231" s="282"/>
      <c r="HZR231" s="282"/>
      <c r="HZS231" s="282"/>
      <c r="HZT231" s="282"/>
      <c r="HZU231" s="282"/>
      <c r="HZV231" s="282"/>
      <c r="HZW231" s="282"/>
      <c r="HZX231" s="282"/>
      <c r="HZY231" s="283"/>
      <c r="HZZ231" s="284"/>
      <c r="IAA231" s="282"/>
      <c r="IAB231" s="282"/>
      <c r="IAC231" s="282"/>
      <c r="IAD231" s="282"/>
      <c r="IAE231" s="282"/>
      <c r="IAF231" s="282"/>
      <c r="IAG231" s="282"/>
      <c r="IAH231" s="282"/>
      <c r="IAI231" s="282"/>
      <c r="IAJ231" s="282"/>
      <c r="IAK231" s="282"/>
      <c r="IAL231" s="283"/>
      <c r="IAM231" s="284"/>
      <c r="IAN231" s="282"/>
      <c r="IAO231" s="282"/>
      <c r="IAP231" s="282"/>
      <c r="IAQ231" s="282"/>
      <c r="IAR231" s="282"/>
      <c r="IAS231" s="282"/>
      <c r="IAT231" s="282"/>
      <c r="IAU231" s="282"/>
      <c r="IAV231" s="282"/>
      <c r="IAW231" s="282"/>
      <c r="IAX231" s="282"/>
      <c r="IAY231" s="283"/>
      <c r="IAZ231" s="284"/>
      <c r="IBA231" s="282"/>
      <c r="IBB231" s="282"/>
      <c r="IBC231" s="282"/>
      <c r="IBD231" s="282"/>
      <c r="IBE231" s="282"/>
      <c r="IBF231" s="282"/>
      <c r="IBG231" s="282"/>
      <c r="IBH231" s="282"/>
      <c r="IBI231" s="282"/>
      <c r="IBJ231" s="282"/>
      <c r="IBK231" s="282"/>
      <c r="IBL231" s="283"/>
      <c r="IBM231" s="284"/>
      <c r="IBN231" s="282"/>
      <c r="IBO231" s="282"/>
      <c r="IBP231" s="282"/>
      <c r="IBQ231" s="282"/>
      <c r="IBR231" s="282"/>
      <c r="IBS231" s="282"/>
      <c r="IBT231" s="282"/>
      <c r="IBU231" s="282"/>
      <c r="IBV231" s="282"/>
      <c r="IBW231" s="282"/>
      <c r="IBX231" s="282"/>
      <c r="IBY231" s="283"/>
      <c r="IBZ231" s="284"/>
      <c r="ICA231" s="282"/>
      <c r="ICB231" s="282"/>
      <c r="ICC231" s="282"/>
      <c r="ICD231" s="282"/>
      <c r="ICE231" s="282"/>
      <c r="ICF231" s="282"/>
      <c r="ICG231" s="282"/>
      <c r="ICH231" s="282"/>
      <c r="ICI231" s="282"/>
      <c r="ICJ231" s="282"/>
      <c r="ICK231" s="282"/>
      <c r="ICL231" s="283"/>
      <c r="ICM231" s="284"/>
      <c r="ICN231" s="282"/>
      <c r="ICO231" s="282"/>
      <c r="ICP231" s="282"/>
      <c r="ICQ231" s="282"/>
      <c r="ICR231" s="282"/>
      <c r="ICS231" s="282"/>
      <c r="ICT231" s="282"/>
      <c r="ICU231" s="282"/>
      <c r="ICV231" s="282"/>
      <c r="ICW231" s="282"/>
      <c r="ICX231" s="282"/>
      <c r="ICY231" s="283"/>
      <c r="ICZ231" s="284"/>
      <c r="IDA231" s="282"/>
      <c r="IDB231" s="282"/>
      <c r="IDC231" s="282"/>
      <c r="IDD231" s="282"/>
      <c r="IDE231" s="282"/>
      <c r="IDF231" s="282"/>
      <c r="IDG231" s="282"/>
      <c r="IDH231" s="282"/>
      <c r="IDI231" s="282"/>
      <c r="IDJ231" s="282"/>
      <c r="IDK231" s="282"/>
      <c r="IDL231" s="283"/>
      <c r="IDM231" s="284"/>
      <c r="IDN231" s="282"/>
      <c r="IDO231" s="282"/>
      <c r="IDP231" s="282"/>
      <c r="IDQ231" s="282"/>
      <c r="IDR231" s="282"/>
      <c r="IDS231" s="282"/>
      <c r="IDT231" s="282"/>
      <c r="IDU231" s="282"/>
      <c r="IDV231" s="282"/>
      <c r="IDW231" s="282"/>
      <c r="IDX231" s="282"/>
      <c r="IDY231" s="283"/>
      <c r="IDZ231" s="284"/>
      <c r="IEA231" s="282"/>
      <c r="IEB231" s="282"/>
      <c r="IEC231" s="282"/>
      <c r="IED231" s="282"/>
      <c r="IEE231" s="282"/>
      <c r="IEF231" s="282"/>
      <c r="IEG231" s="282"/>
      <c r="IEH231" s="282"/>
      <c r="IEI231" s="282"/>
      <c r="IEJ231" s="282"/>
      <c r="IEK231" s="282"/>
      <c r="IEL231" s="283"/>
      <c r="IEM231" s="284"/>
      <c r="IEN231" s="282"/>
      <c r="IEO231" s="282"/>
      <c r="IEP231" s="282"/>
      <c r="IEQ231" s="282"/>
      <c r="IER231" s="282"/>
      <c r="IES231" s="282"/>
      <c r="IET231" s="282"/>
      <c r="IEU231" s="282"/>
      <c r="IEV231" s="282"/>
      <c r="IEW231" s="282"/>
      <c r="IEX231" s="282"/>
      <c r="IEY231" s="283"/>
      <c r="IEZ231" s="284"/>
      <c r="IFA231" s="282"/>
      <c r="IFB231" s="282"/>
      <c r="IFC231" s="282"/>
      <c r="IFD231" s="282"/>
      <c r="IFE231" s="282"/>
      <c r="IFF231" s="282"/>
      <c r="IFG231" s="282"/>
      <c r="IFH231" s="282"/>
      <c r="IFI231" s="282"/>
      <c r="IFJ231" s="282"/>
      <c r="IFK231" s="282"/>
      <c r="IFL231" s="283"/>
      <c r="IFM231" s="284"/>
      <c r="IFN231" s="282"/>
      <c r="IFO231" s="282"/>
      <c r="IFP231" s="282"/>
      <c r="IFQ231" s="282"/>
      <c r="IFR231" s="282"/>
      <c r="IFS231" s="282"/>
      <c r="IFT231" s="282"/>
      <c r="IFU231" s="282"/>
      <c r="IFV231" s="282"/>
      <c r="IFW231" s="282"/>
      <c r="IFX231" s="282"/>
      <c r="IFY231" s="283"/>
      <c r="IFZ231" s="284"/>
      <c r="IGA231" s="282"/>
      <c r="IGB231" s="282"/>
      <c r="IGC231" s="282"/>
      <c r="IGD231" s="282"/>
      <c r="IGE231" s="282"/>
      <c r="IGF231" s="282"/>
      <c r="IGG231" s="282"/>
      <c r="IGH231" s="282"/>
      <c r="IGI231" s="282"/>
      <c r="IGJ231" s="282"/>
      <c r="IGK231" s="282"/>
      <c r="IGL231" s="283"/>
      <c r="IGM231" s="284"/>
      <c r="IGN231" s="282"/>
      <c r="IGO231" s="282"/>
      <c r="IGP231" s="282"/>
      <c r="IGQ231" s="282"/>
      <c r="IGR231" s="282"/>
      <c r="IGS231" s="282"/>
      <c r="IGT231" s="282"/>
      <c r="IGU231" s="282"/>
      <c r="IGV231" s="282"/>
      <c r="IGW231" s="282"/>
      <c r="IGX231" s="282"/>
      <c r="IGY231" s="283"/>
      <c r="IGZ231" s="284"/>
      <c r="IHA231" s="282"/>
      <c r="IHB231" s="282"/>
      <c r="IHC231" s="282"/>
      <c r="IHD231" s="282"/>
      <c r="IHE231" s="282"/>
      <c r="IHF231" s="282"/>
      <c r="IHG231" s="282"/>
      <c r="IHH231" s="282"/>
      <c r="IHI231" s="282"/>
      <c r="IHJ231" s="282"/>
      <c r="IHK231" s="282"/>
      <c r="IHL231" s="283"/>
      <c r="IHM231" s="284"/>
      <c r="IHN231" s="282"/>
      <c r="IHO231" s="282"/>
      <c r="IHP231" s="282"/>
      <c r="IHQ231" s="282"/>
      <c r="IHR231" s="282"/>
      <c r="IHS231" s="282"/>
      <c r="IHT231" s="282"/>
      <c r="IHU231" s="282"/>
      <c r="IHV231" s="282"/>
      <c r="IHW231" s="282"/>
      <c r="IHX231" s="282"/>
      <c r="IHY231" s="283"/>
      <c r="IHZ231" s="284"/>
      <c r="IIA231" s="282"/>
      <c r="IIB231" s="282"/>
      <c r="IIC231" s="282"/>
      <c r="IID231" s="282"/>
      <c r="IIE231" s="282"/>
      <c r="IIF231" s="282"/>
      <c r="IIG231" s="282"/>
      <c r="IIH231" s="282"/>
      <c r="III231" s="282"/>
      <c r="IIJ231" s="282"/>
      <c r="IIK231" s="282"/>
      <c r="IIL231" s="283"/>
      <c r="IIM231" s="284"/>
      <c r="IIN231" s="282"/>
      <c r="IIO231" s="282"/>
      <c r="IIP231" s="282"/>
      <c r="IIQ231" s="282"/>
      <c r="IIR231" s="282"/>
      <c r="IIS231" s="282"/>
      <c r="IIT231" s="282"/>
      <c r="IIU231" s="282"/>
      <c r="IIV231" s="282"/>
      <c r="IIW231" s="282"/>
      <c r="IIX231" s="282"/>
      <c r="IIY231" s="283"/>
      <c r="IIZ231" s="284"/>
      <c r="IJA231" s="282"/>
      <c r="IJB231" s="282"/>
      <c r="IJC231" s="282"/>
      <c r="IJD231" s="282"/>
      <c r="IJE231" s="282"/>
      <c r="IJF231" s="282"/>
      <c r="IJG231" s="282"/>
      <c r="IJH231" s="282"/>
      <c r="IJI231" s="282"/>
      <c r="IJJ231" s="282"/>
      <c r="IJK231" s="282"/>
      <c r="IJL231" s="283"/>
      <c r="IJM231" s="284"/>
      <c r="IJN231" s="282"/>
      <c r="IJO231" s="282"/>
      <c r="IJP231" s="282"/>
      <c r="IJQ231" s="282"/>
      <c r="IJR231" s="282"/>
      <c r="IJS231" s="282"/>
      <c r="IJT231" s="282"/>
      <c r="IJU231" s="282"/>
      <c r="IJV231" s="282"/>
      <c r="IJW231" s="282"/>
      <c r="IJX231" s="282"/>
      <c r="IJY231" s="283"/>
      <c r="IJZ231" s="284"/>
      <c r="IKA231" s="282"/>
      <c r="IKB231" s="282"/>
      <c r="IKC231" s="282"/>
      <c r="IKD231" s="282"/>
      <c r="IKE231" s="282"/>
      <c r="IKF231" s="282"/>
      <c r="IKG231" s="282"/>
      <c r="IKH231" s="282"/>
      <c r="IKI231" s="282"/>
      <c r="IKJ231" s="282"/>
      <c r="IKK231" s="282"/>
      <c r="IKL231" s="283"/>
      <c r="IKM231" s="284"/>
      <c r="IKN231" s="282"/>
      <c r="IKO231" s="282"/>
      <c r="IKP231" s="282"/>
      <c r="IKQ231" s="282"/>
      <c r="IKR231" s="282"/>
      <c r="IKS231" s="282"/>
      <c r="IKT231" s="282"/>
      <c r="IKU231" s="282"/>
      <c r="IKV231" s="282"/>
      <c r="IKW231" s="282"/>
      <c r="IKX231" s="282"/>
      <c r="IKY231" s="283"/>
      <c r="IKZ231" s="284"/>
      <c r="ILA231" s="282"/>
      <c r="ILB231" s="282"/>
      <c r="ILC231" s="282"/>
      <c r="ILD231" s="282"/>
      <c r="ILE231" s="282"/>
      <c r="ILF231" s="282"/>
      <c r="ILG231" s="282"/>
      <c r="ILH231" s="282"/>
      <c r="ILI231" s="282"/>
      <c r="ILJ231" s="282"/>
      <c r="ILK231" s="282"/>
      <c r="ILL231" s="283"/>
      <c r="ILM231" s="284"/>
      <c r="ILN231" s="282"/>
      <c r="ILO231" s="282"/>
      <c r="ILP231" s="282"/>
      <c r="ILQ231" s="282"/>
      <c r="ILR231" s="282"/>
      <c r="ILS231" s="282"/>
      <c r="ILT231" s="282"/>
      <c r="ILU231" s="282"/>
      <c r="ILV231" s="282"/>
      <c r="ILW231" s="282"/>
      <c r="ILX231" s="282"/>
      <c r="ILY231" s="283"/>
      <c r="ILZ231" s="284"/>
      <c r="IMA231" s="282"/>
      <c r="IMB231" s="282"/>
      <c r="IMC231" s="282"/>
      <c r="IMD231" s="282"/>
      <c r="IME231" s="282"/>
      <c r="IMF231" s="282"/>
      <c r="IMG231" s="282"/>
      <c r="IMH231" s="282"/>
      <c r="IMI231" s="282"/>
      <c r="IMJ231" s="282"/>
      <c r="IMK231" s="282"/>
      <c r="IML231" s="283"/>
      <c r="IMM231" s="284"/>
      <c r="IMN231" s="282"/>
      <c r="IMO231" s="282"/>
      <c r="IMP231" s="282"/>
      <c r="IMQ231" s="282"/>
      <c r="IMR231" s="282"/>
      <c r="IMS231" s="282"/>
      <c r="IMT231" s="282"/>
      <c r="IMU231" s="282"/>
      <c r="IMV231" s="282"/>
      <c r="IMW231" s="282"/>
      <c r="IMX231" s="282"/>
      <c r="IMY231" s="283"/>
      <c r="IMZ231" s="284"/>
      <c r="INA231" s="282"/>
      <c r="INB231" s="282"/>
      <c r="INC231" s="282"/>
      <c r="IND231" s="282"/>
      <c r="INE231" s="282"/>
      <c r="INF231" s="282"/>
      <c r="ING231" s="282"/>
      <c r="INH231" s="282"/>
      <c r="INI231" s="282"/>
      <c r="INJ231" s="282"/>
      <c r="INK231" s="282"/>
      <c r="INL231" s="283"/>
      <c r="INM231" s="284"/>
      <c r="INN231" s="282"/>
      <c r="INO231" s="282"/>
      <c r="INP231" s="282"/>
      <c r="INQ231" s="282"/>
      <c r="INR231" s="282"/>
      <c r="INS231" s="282"/>
      <c r="INT231" s="282"/>
      <c r="INU231" s="282"/>
      <c r="INV231" s="282"/>
      <c r="INW231" s="282"/>
      <c r="INX231" s="282"/>
      <c r="INY231" s="283"/>
      <c r="INZ231" s="284"/>
      <c r="IOA231" s="282"/>
      <c r="IOB231" s="282"/>
      <c r="IOC231" s="282"/>
      <c r="IOD231" s="282"/>
      <c r="IOE231" s="282"/>
      <c r="IOF231" s="282"/>
      <c r="IOG231" s="282"/>
      <c r="IOH231" s="282"/>
      <c r="IOI231" s="282"/>
      <c r="IOJ231" s="282"/>
      <c r="IOK231" s="282"/>
      <c r="IOL231" s="283"/>
      <c r="IOM231" s="284"/>
      <c r="ION231" s="282"/>
      <c r="IOO231" s="282"/>
      <c r="IOP231" s="282"/>
      <c r="IOQ231" s="282"/>
      <c r="IOR231" s="282"/>
      <c r="IOS231" s="282"/>
      <c r="IOT231" s="282"/>
      <c r="IOU231" s="282"/>
      <c r="IOV231" s="282"/>
      <c r="IOW231" s="282"/>
      <c r="IOX231" s="282"/>
      <c r="IOY231" s="283"/>
      <c r="IOZ231" s="284"/>
      <c r="IPA231" s="282"/>
      <c r="IPB231" s="282"/>
      <c r="IPC231" s="282"/>
      <c r="IPD231" s="282"/>
      <c r="IPE231" s="282"/>
      <c r="IPF231" s="282"/>
      <c r="IPG231" s="282"/>
      <c r="IPH231" s="282"/>
      <c r="IPI231" s="282"/>
      <c r="IPJ231" s="282"/>
      <c r="IPK231" s="282"/>
      <c r="IPL231" s="283"/>
      <c r="IPM231" s="284"/>
      <c r="IPN231" s="282"/>
      <c r="IPO231" s="282"/>
      <c r="IPP231" s="282"/>
      <c r="IPQ231" s="282"/>
      <c r="IPR231" s="282"/>
      <c r="IPS231" s="282"/>
      <c r="IPT231" s="282"/>
      <c r="IPU231" s="282"/>
      <c r="IPV231" s="282"/>
      <c r="IPW231" s="282"/>
      <c r="IPX231" s="282"/>
      <c r="IPY231" s="283"/>
      <c r="IPZ231" s="284"/>
      <c r="IQA231" s="282"/>
      <c r="IQB231" s="282"/>
      <c r="IQC231" s="282"/>
      <c r="IQD231" s="282"/>
      <c r="IQE231" s="282"/>
      <c r="IQF231" s="282"/>
      <c r="IQG231" s="282"/>
      <c r="IQH231" s="282"/>
      <c r="IQI231" s="282"/>
      <c r="IQJ231" s="282"/>
      <c r="IQK231" s="282"/>
      <c r="IQL231" s="283"/>
      <c r="IQM231" s="284"/>
      <c r="IQN231" s="282"/>
      <c r="IQO231" s="282"/>
      <c r="IQP231" s="282"/>
      <c r="IQQ231" s="282"/>
      <c r="IQR231" s="282"/>
      <c r="IQS231" s="282"/>
      <c r="IQT231" s="282"/>
      <c r="IQU231" s="282"/>
      <c r="IQV231" s="282"/>
      <c r="IQW231" s="282"/>
      <c r="IQX231" s="282"/>
      <c r="IQY231" s="283"/>
      <c r="IQZ231" s="284"/>
      <c r="IRA231" s="282"/>
      <c r="IRB231" s="282"/>
      <c r="IRC231" s="282"/>
      <c r="IRD231" s="282"/>
      <c r="IRE231" s="282"/>
      <c r="IRF231" s="282"/>
      <c r="IRG231" s="282"/>
      <c r="IRH231" s="282"/>
      <c r="IRI231" s="282"/>
      <c r="IRJ231" s="282"/>
      <c r="IRK231" s="282"/>
      <c r="IRL231" s="283"/>
      <c r="IRM231" s="284"/>
      <c r="IRN231" s="282"/>
      <c r="IRO231" s="282"/>
      <c r="IRP231" s="282"/>
      <c r="IRQ231" s="282"/>
      <c r="IRR231" s="282"/>
      <c r="IRS231" s="282"/>
      <c r="IRT231" s="282"/>
      <c r="IRU231" s="282"/>
      <c r="IRV231" s="282"/>
      <c r="IRW231" s="282"/>
      <c r="IRX231" s="282"/>
      <c r="IRY231" s="283"/>
      <c r="IRZ231" s="284"/>
      <c r="ISA231" s="282"/>
      <c r="ISB231" s="282"/>
      <c r="ISC231" s="282"/>
      <c r="ISD231" s="282"/>
      <c r="ISE231" s="282"/>
      <c r="ISF231" s="282"/>
      <c r="ISG231" s="282"/>
      <c r="ISH231" s="282"/>
      <c r="ISI231" s="282"/>
      <c r="ISJ231" s="282"/>
      <c r="ISK231" s="282"/>
      <c r="ISL231" s="283"/>
      <c r="ISM231" s="284"/>
      <c r="ISN231" s="282"/>
      <c r="ISO231" s="282"/>
      <c r="ISP231" s="282"/>
      <c r="ISQ231" s="282"/>
      <c r="ISR231" s="282"/>
      <c r="ISS231" s="282"/>
      <c r="IST231" s="282"/>
      <c r="ISU231" s="282"/>
      <c r="ISV231" s="282"/>
      <c r="ISW231" s="282"/>
      <c r="ISX231" s="282"/>
      <c r="ISY231" s="283"/>
      <c r="ISZ231" s="284"/>
      <c r="ITA231" s="282"/>
      <c r="ITB231" s="282"/>
      <c r="ITC231" s="282"/>
      <c r="ITD231" s="282"/>
      <c r="ITE231" s="282"/>
      <c r="ITF231" s="282"/>
      <c r="ITG231" s="282"/>
      <c r="ITH231" s="282"/>
      <c r="ITI231" s="282"/>
      <c r="ITJ231" s="282"/>
      <c r="ITK231" s="282"/>
      <c r="ITL231" s="283"/>
      <c r="ITM231" s="284"/>
      <c r="ITN231" s="282"/>
      <c r="ITO231" s="282"/>
      <c r="ITP231" s="282"/>
      <c r="ITQ231" s="282"/>
      <c r="ITR231" s="282"/>
      <c r="ITS231" s="282"/>
      <c r="ITT231" s="282"/>
      <c r="ITU231" s="282"/>
      <c r="ITV231" s="282"/>
      <c r="ITW231" s="282"/>
      <c r="ITX231" s="282"/>
      <c r="ITY231" s="283"/>
      <c r="ITZ231" s="284"/>
      <c r="IUA231" s="282"/>
      <c r="IUB231" s="282"/>
      <c r="IUC231" s="282"/>
      <c r="IUD231" s="282"/>
      <c r="IUE231" s="282"/>
      <c r="IUF231" s="282"/>
      <c r="IUG231" s="282"/>
      <c r="IUH231" s="282"/>
      <c r="IUI231" s="282"/>
      <c r="IUJ231" s="282"/>
      <c r="IUK231" s="282"/>
      <c r="IUL231" s="283"/>
      <c r="IUM231" s="284"/>
      <c r="IUN231" s="282"/>
      <c r="IUO231" s="282"/>
      <c r="IUP231" s="282"/>
      <c r="IUQ231" s="282"/>
      <c r="IUR231" s="282"/>
      <c r="IUS231" s="282"/>
      <c r="IUT231" s="282"/>
      <c r="IUU231" s="282"/>
      <c r="IUV231" s="282"/>
      <c r="IUW231" s="282"/>
      <c r="IUX231" s="282"/>
      <c r="IUY231" s="283"/>
      <c r="IUZ231" s="284"/>
      <c r="IVA231" s="282"/>
      <c r="IVB231" s="282"/>
      <c r="IVC231" s="282"/>
      <c r="IVD231" s="282"/>
      <c r="IVE231" s="282"/>
      <c r="IVF231" s="282"/>
      <c r="IVG231" s="282"/>
      <c r="IVH231" s="282"/>
      <c r="IVI231" s="282"/>
      <c r="IVJ231" s="282"/>
      <c r="IVK231" s="282"/>
      <c r="IVL231" s="283"/>
      <c r="IVM231" s="284"/>
      <c r="IVN231" s="282"/>
      <c r="IVO231" s="282"/>
      <c r="IVP231" s="282"/>
      <c r="IVQ231" s="282"/>
      <c r="IVR231" s="282"/>
      <c r="IVS231" s="282"/>
      <c r="IVT231" s="282"/>
      <c r="IVU231" s="282"/>
      <c r="IVV231" s="282"/>
      <c r="IVW231" s="282"/>
      <c r="IVX231" s="282"/>
      <c r="IVY231" s="283"/>
      <c r="IVZ231" s="284"/>
      <c r="IWA231" s="282"/>
      <c r="IWB231" s="282"/>
      <c r="IWC231" s="282"/>
      <c r="IWD231" s="282"/>
      <c r="IWE231" s="282"/>
      <c r="IWF231" s="282"/>
      <c r="IWG231" s="282"/>
      <c r="IWH231" s="282"/>
      <c r="IWI231" s="282"/>
      <c r="IWJ231" s="282"/>
      <c r="IWK231" s="282"/>
      <c r="IWL231" s="283"/>
      <c r="IWM231" s="284"/>
      <c r="IWN231" s="282"/>
      <c r="IWO231" s="282"/>
      <c r="IWP231" s="282"/>
      <c r="IWQ231" s="282"/>
      <c r="IWR231" s="282"/>
      <c r="IWS231" s="282"/>
      <c r="IWT231" s="282"/>
      <c r="IWU231" s="282"/>
      <c r="IWV231" s="282"/>
      <c r="IWW231" s="282"/>
      <c r="IWX231" s="282"/>
      <c r="IWY231" s="283"/>
      <c r="IWZ231" s="284"/>
      <c r="IXA231" s="282"/>
      <c r="IXB231" s="282"/>
      <c r="IXC231" s="282"/>
      <c r="IXD231" s="282"/>
      <c r="IXE231" s="282"/>
      <c r="IXF231" s="282"/>
      <c r="IXG231" s="282"/>
      <c r="IXH231" s="282"/>
      <c r="IXI231" s="282"/>
      <c r="IXJ231" s="282"/>
      <c r="IXK231" s="282"/>
      <c r="IXL231" s="283"/>
      <c r="IXM231" s="284"/>
      <c r="IXN231" s="282"/>
      <c r="IXO231" s="282"/>
      <c r="IXP231" s="282"/>
      <c r="IXQ231" s="282"/>
      <c r="IXR231" s="282"/>
      <c r="IXS231" s="282"/>
      <c r="IXT231" s="282"/>
      <c r="IXU231" s="282"/>
      <c r="IXV231" s="282"/>
      <c r="IXW231" s="282"/>
      <c r="IXX231" s="282"/>
      <c r="IXY231" s="283"/>
      <c r="IXZ231" s="284"/>
      <c r="IYA231" s="282"/>
      <c r="IYB231" s="282"/>
      <c r="IYC231" s="282"/>
      <c r="IYD231" s="282"/>
      <c r="IYE231" s="282"/>
      <c r="IYF231" s="282"/>
      <c r="IYG231" s="282"/>
      <c r="IYH231" s="282"/>
      <c r="IYI231" s="282"/>
      <c r="IYJ231" s="282"/>
      <c r="IYK231" s="282"/>
      <c r="IYL231" s="283"/>
      <c r="IYM231" s="284"/>
      <c r="IYN231" s="282"/>
      <c r="IYO231" s="282"/>
      <c r="IYP231" s="282"/>
      <c r="IYQ231" s="282"/>
      <c r="IYR231" s="282"/>
      <c r="IYS231" s="282"/>
      <c r="IYT231" s="282"/>
      <c r="IYU231" s="282"/>
      <c r="IYV231" s="282"/>
      <c r="IYW231" s="282"/>
      <c r="IYX231" s="282"/>
      <c r="IYY231" s="283"/>
      <c r="IYZ231" s="284"/>
      <c r="IZA231" s="282"/>
      <c r="IZB231" s="282"/>
      <c r="IZC231" s="282"/>
      <c r="IZD231" s="282"/>
      <c r="IZE231" s="282"/>
      <c r="IZF231" s="282"/>
      <c r="IZG231" s="282"/>
      <c r="IZH231" s="282"/>
      <c r="IZI231" s="282"/>
      <c r="IZJ231" s="282"/>
      <c r="IZK231" s="282"/>
      <c r="IZL231" s="283"/>
      <c r="IZM231" s="284"/>
      <c r="IZN231" s="282"/>
      <c r="IZO231" s="282"/>
      <c r="IZP231" s="282"/>
      <c r="IZQ231" s="282"/>
      <c r="IZR231" s="282"/>
      <c r="IZS231" s="282"/>
      <c r="IZT231" s="282"/>
      <c r="IZU231" s="282"/>
      <c r="IZV231" s="282"/>
      <c r="IZW231" s="282"/>
      <c r="IZX231" s="282"/>
      <c r="IZY231" s="283"/>
      <c r="IZZ231" s="284"/>
      <c r="JAA231" s="282"/>
      <c r="JAB231" s="282"/>
      <c r="JAC231" s="282"/>
      <c r="JAD231" s="282"/>
      <c r="JAE231" s="282"/>
      <c r="JAF231" s="282"/>
      <c r="JAG231" s="282"/>
      <c r="JAH231" s="282"/>
      <c r="JAI231" s="282"/>
      <c r="JAJ231" s="282"/>
      <c r="JAK231" s="282"/>
      <c r="JAL231" s="283"/>
      <c r="JAM231" s="284"/>
      <c r="JAN231" s="282"/>
      <c r="JAO231" s="282"/>
      <c r="JAP231" s="282"/>
      <c r="JAQ231" s="282"/>
      <c r="JAR231" s="282"/>
      <c r="JAS231" s="282"/>
      <c r="JAT231" s="282"/>
      <c r="JAU231" s="282"/>
      <c r="JAV231" s="282"/>
      <c r="JAW231" s="282"/>
      <c r="JAX231" s="282"/>
      <c r="JAY231" s="283"/>
      <c r="JAZ231" s="284"/>
      <c r="JBA231" s="282"/>
      <c r="JBB231" s="282"/>
      <c r="JBC231" s="282"/>
      <c r="JBD231" s="282"/>
      <c r="JBE231" s="282"/>
      <c r="JBF231" s="282"/>
      <c r="JBG231" s="282"/>
      <c r="JBH231" s="282"/>
      <c r="JBI231" s="282"/>
      <c r="JBJ231" s="282"/>
      <c r="JBK231" s="282"/>
      <c r="JBL231" s="283"/>
      <c r="JBM231" s="284"/>
      <c r="JBN231" s="282"/>
      <c r="JBO231" s="282"/>
      <c r="JBP231" s="282"/>
      <c r="JBQ231" s="282"/>
      <c r="JBR231" s="282"/>
      <c r="JBS231" s="282"/>
      <c r="JBT231" s="282"/>
      <c r="JBU231" s="282"/>
      <c r="JBV231" s="282"/>
      <c r="JBW231" s="282"/>
      <c r="JBX231" s="282"/>
      <c r="JBY231" s="283"/>
      <c r="JBZ231" s="284"/>
      <c r="JCA231" s="282"/>
      <c r="JCB231" s="282"/>
      <c r="JCC231" s="282"/>
      <c r="JCD231" s="282"/>
      <c r="JCE231" s="282"/>
      <c r="JCF231" s="282"/>
      <c r="JCG231" s="282"/>
      <c r="JCH231" s="282"/>
      <c r="JCI231" s="282"/>
      <c r="JCJ231" s="282"/>
      <c r="JCK231" s="282"/>
      <c r="JCL231" s="283"/>
      <c r="JCM231" s="284"/>
      <c r="JCN231" s="282"/>
      <c r="JCO231" s="282"/>
      <c r="JCP231" s="282"/>
      <c r="JCQ231" s="282"/>
      <c r="JCR231" s="282"/>
      <c r="JCS231" s="282"/>
      <c r="JCT231" s="282"/>
      <c r="JCU231" s="282"/>
      <c r="JCV231" s="282"/>
      <c r="JCW231" s="282"/>
      <c r="JCX231" s="282"/>
      <c r="JCY231" s="283"/>
      <c r="JCZ231" s="284"/>
      <c r="JDA231" s="282"/>
      <c r="JDB231" s="282"/>
      <c r="JDC231" s="282"/>
      <c r="JDD231" s="282"/>
      <c r="JDE231" s="282"/>
      <c r="JDF231" s="282"/>
      <c r="JDG231" s="282"/>
      <c r="JDH231" s="282"/>
      <c r="JDI231" s="282"/>
      <c r="JDJ231" s="282"/>
      <c r="JDK231" s="282"/>
      <c r="JDL231" s="283"/>
      <c r="JDM231" s="284"/>
      <c r="JDN231" s="282"/>
      <c r="JDO231" s="282"/>
      <c r="JDP231" s="282"/>
      <c r="JDQ231" s="282"/>
      <c r="JDR231" s="282"/>
      <c r="JDS231" s="282"/>
      <c r="JDT231" s="282"/>
      <c r="JDU231" s="282"/>
      <c r="JDV231" s="282"/>
      <c r="JDW231" s="282"/>
      <c r="JDX231" s="282"/>
      <c r="JDY231" s="283"/>
      <c r="JDZ231" s="284"/>
      <c r="JEA231" s="282"/>
      <c r="JEB231" s="282"/>
      <c r="JEC231" s="282"/>
      <c r="JED231" s="282"/>
      <c r="JEE231" s="282"/>
      <c r="JEF231" s="282"/>
      <c r="JEG231" s="282"/>
      <c r="JEH231" s="282"/>
      <c r="JEI231" s="282"/>
      <c r="JEJ231" s="282"/>
      <c r="JEK231" s="282"/>
      <c r="JEL231" s="283"/>
      <c r="JEM231" s="284"/>
      <c r="JEN231" s="282"/>
      <c r="JEO231" s="282"/>
      <c r="JEP231" s="282"/>
      <c r="JEQ231" s="282"/>
      <c r="JER231" s="282"/>
      <c r="JES231" s="282"/>
      <c r="JET231" s="282"/>
      <c r="JEU231" s="282"/>
      <c r="JEV231" s="282"/>
      <c r="JEW231" s="282"/>
      <c r="JEX231" s="282"/>
      <c r="JEY231" s="283"/>
      <c r="JEZ231" s="284"/>
      <c r="JFA231" s="282"/>
      <c r="JFB231" s="282"/>
      <c r="JFC231" s="282"/>
      <c r="JFD231" s="282"/>
      <c r="JFE231" s="282"/>
      <c r="JFF231" s="282"/>
      <c r="JFG231" s="282"/>
      <c r="JFH231" s="282"/>
      <c r="JFI231" s="282"/>
      <c r="JFJ231" s="282"/>
      <c r="JFK231" s="282"/>
      <c r="JFL231" s="283"/>
      <c r="JFM231" s="284"/>
      <c r="JFN231" s="282"/>
      <c r="JFO231" s="282"/>
      <c r="JFP231" s="282"/>
      <c r="JFQ231" s="282"/>
      <c r="JFR231" s="282"/>
      <c r="JFS231" s="282"/>
      <c r="JFT231" s="282"/>
      <c r="JFU231" s="282"/>
      <c r="JFV231" s="282"/>
      <c r="JFW231" s="282"/>
      <c r="JFX231" s="282"/>
      <c r="JFY231" s="283"/>
      <c r="JFZ231" s="284"/>
      <c r="JGA231" s="282"/>
      <c r="JGB231" s="282"/>
      <c r="JGC231" s="282"/>
      <c r="JGD231" s="282"/>
      <c r="JGE231" s="282"/>
      <c r="JGF231" s="282"/>
      <c r="JGG231" s="282"/>
      <c r="JGH231" s="282"/>
      <c r="JGI231" s="282"/>
      <c r="JGJ231" s="282"/>
      <c r="JGK231" s="282"/>
      <c r="JGL231" s="283"/>
      <c r="JGM231" s="284"/>
      <c r="JGN231" s="282"/>
      <c r="JGO231" s="282"/>
      <c r="JGP231" s="282"/>
      <c r="JGQ231" s="282"/>
      <c r="JGR231" s="282"/>
      <c r="JGS231" s="282"/>
      <c r="JGT231" s="282"/>
      <c r="JGU231" s="282"/>
      <c r="JGV231" s="282"/>
      <c r="JGW231" s="282"/>
      <c r="JGX231" s="282"/>
      <c r="JGY231" s="283"/>
      <c r="JGZ231" s="284"/>
      <c r="JHA231" s="282"/>
      <c r="JHB231" s="282"/>
      <c r="JHC231" s="282"/>
      <c r="JHD231" s="282"/>
      <c r="JHE231" s="282"/>
      <c r="JHF231" s="282"/>
      <c r="JHG231" s="282"/>
      <c r="JHH231" s="282"/>
      <c r="JHI231" s="282"/>
      <c r="JHJ231" s="282"/>
      <c r="JHK231" s="282"/>
      <c r="JHL231" s="283"/>
      <c r="JHM231" s="284"/>
      <c r="JHN231" s="282"/>
      <c r="JHO231" s="282"/>
      <c r="JHP231" s="282"/>
      <c r="JHQ231" s="282"/>
      <c r="JHR231" s="282"/>
      <c r="JHS231" s="282"/>
      <c r="JHT231" s="282"/>
      <c r="JHU231" s="282"/>
      <c r="JHV231" s="282"/>
      <c r="JHW231" s="282"/>
      <c r="JHX231" s="282"/>
      <c r="JHY231" s="283"/>
      <c r="JHZ231" s="284"/>
      <c r="JIA231" s="282"/>
      <c r="JIB231" s="282"/>
      <c r="JIC231" s="282"/>
      <c r="JID231" s="282"/>
      <c r="JIE231" s="282"/>
      <c r="JIF231" s="282"/>
      <c r="JIG231" s="282"/>
      <c r="JIH231" s="282"/>
      <c r="JII231" s="282"/>
      <c r="JIJ231" s="282"/>
      <c r="JIK231" s="282"/>
      <c r="JIL231" s="283"/>
      <c r="JIM231" s="284"/>
      <c r="JIN231" s="282"/>
      <c r="JIO231" s="282"/>
      <c r="JIP231" s="282"/>
      <c r="JIQ231" s="282"/>
      <c r="JIR231" s="282"/>
      <c r="JIS231" s="282"/>
      <c r="JIT231" s="282"/>
      <c r="JIU231" s="282"/>
      <c r="JIV231" s="282"/>
      <c r="JIW231" s="282"/>
      <c r="JIX231" s="282"/>
      <c r="JIY231" s="283"/>
      <c r="JIZ231" s="284"/>
      <c r="JJA231" s="282"/>
      <c r="JJB231" s="282"/>
      <c r="JJC231" s="282"/>
      <c r="JJD231" s="282"/>
      <c r="JJE231" s="282"/>
      <c r="JJF231" s="282"/>
      <c r="JJG231" s="282"/>
      <c r="JJH231" s="282"/>
      <c r="JJI231" s="282"/>
      <c r="JJJ231" s="282"/>
      <c r="JJK231" s="282"/>
      <c r="JJL231" s="283"/>
      <c r="JJM231" s="284"/>
      <c r="JJN231" s="282"/>
      <c r="JJO231" s="282"/>
      <c r="JJP231" s="282"/>
      <c r="JJQ231" s="282"/>
      <c r="JJR231" s="282"/>
      <c r="JJS231" s="282"/>
      <c r="JJT231" s="282"/>
      <c r="JJU231" s="282"/>
      <c r="JJV231" s="282"/>
      <c r="JJW231" s="282"/>
      <c r="JJX231" s="282"/>
      <c r="JJY231" s="283"/>
      <c r="JJZ231" s="284"/>
      <c r="JKA231" s="282"/>
      <c r="JKB231" s="282"/>
      <c r="JKC231" s="282"/>
      <c r="JKD231" s="282"/>
      <c r="JKE231" s="282"/>
      <c r="JKF231" s="282"/>
      <c r="JKG231" s="282"/>
      <c r="JKH231" s="282"/>
      <c r="JKI231" s="282"/>
      <c r="JKJ231" s="282"/>
      <c r="JKK231" s="282"/>
      <c r="JKL231" s="283"/>
      <c r="JKM231" s="284"/>
      <c r="JKN231" s="282"/>
      <c r="JKO231" s="282"/>
      <c r="JKP231" s="282"/>
      <c r="JKQ231" s="282"/>
      <c r="JKR231" s="282"/>
      <c r="JKS231" s="282"/>
      <c r="JKT231" s="282"/>
      <c r="JKU231" s="282"/>
      <c r="JKV231" s="282"/>
      <c r="JKW231" s="282"/>
      <c r="JKX231" s="282"/>
      <c r="JKY231" s="283"/>
      <c r="JKZ231" s="284"/>
      <c r="JLA231" s="282"/>
      <c r="JLB231" s="282"/>
      <c r="JLC231" s="282"/>
      <c r="JLD231" s="282"/>
      <c r="JLE231" s="282"/>
      <c r="JLF231" s="282"/>
      <c r="JLG231" s="282"/>
      <c r="JLH231" s="282"/>
      <c r="JLI231" s="282"/>
      <c r="JLJ231" s="282"/>
      <c r="JLK231" s="282"/>
      <c r="JLL231" s="283"/>
      <c r="JLM231" s="284"/>
      <c r="JLN231" s="282"/>
      <c r="JLO231" s="282"/>
      <c r="JLP231" s="282"/>
      <c r="JLQ231" s="282"/>
      <c r="JLR231" s="282"/>
      <c r="JLS231" s="282"/>
      <c r="JLT231" s="282"/>
      <c r="JLU231" s="282"/>
      <c r="JLV231" s="282"/>
      <c r="JLW231" s="282"/>
      <c r="JLX231" s="282"/>
      <c r="JLY231" s="283"/>
      <c r="JLZ231" s="284"/>
      <c r="JMA231" s="282"/>
      <c r="JMB231" s="282"/>
      <c r="JMC231" s="282"/>
      <c r="JMD231" s="282"/>
      <c r="JME231" s="282"/>
      <c r="JMF231" s="282"/>
      <c r="JMG231" s="282"/>
      <c r="JMH231" s="282"/>
      <c r="JMI231" s="282"/>
      <c r="JMJ231" s="282"/>
      <c r="JMK231" s="282"/>
      <c r="JML231" s="283"/>
      <c r="JMM231" s="284"/>
      <c r="JMN231" s="282"/>
      <c r="JMO231" s="282"/>
      <c r="JMP231" s="282"/>
      <c r="JMQ231" s="282"/>
      <c r="JMR231" s="282"/>
      <c r="JMS231" s="282"/>
      <c r="JMT231" s="282"/>
      <c r="JMU231" s="282"/>
      <c r="JMV231" s="282"/>
      <c r="JMW231" s="282"/>
      <c r="JMX231" s="282"/>
      <c r="JMY231" s="283"/>
      <c r="JMZ231" s="284"/>
      <c r="JNA231" s="282"/>
      <c r="JNB231" s="282"/>
      <c r="JNC231" s="282"/>
      <c r="JND231" s="282"/>
      <c r="JNE231" s="282"/>
      <c r="JNF231" s="282"/>
      <c r="JNG231" s="282"/>
      <c r="JNH231" s="282"/>
      <c r="JNI231" s="282"/>
      <c r="JNJ231" s="282"/>
      <c r="JNK231" s="282"/>
      <c r="JNL231" s="283"/>
      <c r="JNM231" s="284"/>
      <c r="JNN231" s="282"/>
      <c r="JNO231" s="282"/>
      <c r="JNP231" s="282"/>
      <c r="JNQ231" s="282"/>
      <c r="JNR231" s="282"/>
      <c r="JNS231" s="282"/>
      <c r="JNT231" s="282"/>
      <c r="JNU231" s="282"/>
      <c r="JNV231" s="282"/>
      <c r="JNW231" s="282"/>
      <c r="JNX231" s="282"/>
      <c r="JNY231" s="283"/>
      <c r="JNZ231" s="284"/>
      <c r="JOA231" s="282"/>
      <c r="JOB231" s="282"/>
      <c r="JOC231" s="282"/>
      <c r="JOD231" s="282"/>
      <c r="JOE231" s="282"/>
      <c r="JOF231" s="282"/>
      <c r="JOG231" s="282"/>
      <c r="JOH231" s="282"/>
      <c r="JOI231" s="282"/>
      <c r="JOJ231" s="282"/>
      <c r="JOK231" s="282"/>
      <c r="JOL231" s="283"/>
      <c r="JOM231" s="284"/>
      <c r="JON231" s="282"/>
      <c r="JOO231" s="282"/>
      <c r="JOP231" s="282"/>
      <c r="JOQ231" s="282"/>
      <c r="JOR231" s="282"/>
      <c r="JOS231" s="282"/>
      <c r="JOT231" s="282"/>
      <c r="JOU231" s="282"/>
      <c r="JOV231" s="282"/>
      <c r="JOW231" s="282"/>
      <c r="JOX231" s="282"/>
      <c r="JOY231" s="283"/>
      <c r="JOZ231" s="284"/>
      <c r="JPA231" s="282"/>
      <c r="JPB231" s="282"/>
      <c r="JPC231" s="282"/>
      <c r="JPD231" s="282"/>
      <c r="JPE231" s="282"/>
      <c r="JPF231" s="282"/>
      <c r="JPG231" s="282"/>
      <c r="JPH231" s="282"/>
      <c r="JPI231" s="282"/>
      <c r="JPJ231" s="282"/>
      <c r="JPK231" s="282"/>
      <c r="JPL231" s="283"/>
      <c r="JPM231" s="284"/>
      <c r="JPN231" s="282"/>
      <c r="JPO231" s="282"/>
      <c r="JPP231" s="282"/>
      <c r="JPQ231" s="282"/>
      <c r="JPR231" s="282"/>
      <c r="JPS231" s="282"/>
      <c r="JPT231" s="282"/>
      <c r="JPU231" s="282"/>
      <c r="JPV231" s="282"/>
      <c r="JPW231" s="282"/>
      <c r="JPX231" s="282"/>
      <c r="JPY231" s="283"/>
      <c r="JPZ231" s="284"/>
      <c r="JQA231" s="282"/>
      <c r="JQB231" s="282"/>
      <c r="JQC231" s="282"/>
      <c r="JQD231" s="282"/>
      <c r="JQE231" s="282"/>
      <c r="JQF231" s="282"/>
      <c r="JQG231" s="282"/>
      <c r="JQH231" s="282"/>
      <c r="JQI231" s="282"/>
      <c r="JQJ231" s="282"/>
      <c r="JQK231" s="282"/>
      <c r="JQL231" s="283"/>
      <c r="JQM231" s="284"/>
      <c r="JQN231" s="282"/>
      <c r="JQO231" s="282"/>
      <c r="JQP231" s="282"/>
      <c r="JQQ231" s="282"/>
      <c r="JQR231" s="282"/>
      <c r="JQS231" s="282"/>
      <c r="JQT231" s="282"/>
      <c r="JQU231" s="282"/>
      <c r="JQV231" s="282"/>
      <c r="JQW231" s="282"/>
      <c r="JQX231" s="282"/>
      <c r="JQY231" s="283"/>
      <c r="JQZ231" s="284"/>
      <c r="JRA231" s="282"/>
      <c r="JRB231" s="282"/>
      <c r="JRC231" s="282"/>
      <c r="JRD231" s="282"/>
      <c r="JRE231" s="282"/>
      <c r="JRF231" s="282"/>
      <c r="JRG231" s="282"/>
      <c r="JRH231" s="282"/>
      <c r="JRI231" s="282"/>
      <c r="JRJ231" s="282"/>
      <c r="JRK231" s="282"/>
      <c r="JRL231" s="283"/>
      <c r="JRM231" s="284"/>
      <c r="JRN231" s="282"/>
      <c r="JRO231" s="282"/>
      <c r="JRP231" s="282"/>
      <c r="JRQ231" s="282"/>
      <c r="JRR231" s="282"/>
      <c r="JRS231" s="282"/>
      <c r="JRT231" s="282"/>
      <c r="JRU231" s="282"/>
      <c r="JRV231" s="282"/>
      <c r="JRW231" s="282"/>
      <c r="JRX231" s="282"/>
      <c r="JRY231" s="283"/>
      <c r="JRZ231" s="284"/>
      <c r="JSA231" s="282"/>
      <c r="JSB231" s="282"/>
      <c r="JSC231" s="282"/>
      <c r="JSD231" s="282"/>
      <c r="JSE231" s="282"/>
      <c r="JSF231" s="282"/>
      <c r="JSG231" s="282"/>
      <c r="JSH231" s="282"/>
      <c r="JSI231" s="282"/>
      <c r="JSJ231" s="282"/>
      <c r="JSK231" s="282"/>
      <c r="JSL231" s="283"/>
      <c r="JSM231" s="284"/>
      <c r="JSN231" s="282"/>
      <c r="JSO231" s="282"/>
      <c r="JSP231" s="282"/>
      <c r="JSQ231" s="282"/>
      <c r="JSR231" s="282"/>
      <c r="JSS231" s="282"/>
      <c r="JST231" s="282"/>
      <c r="JSU231" s="282"/>
      <c r="JSV231" s="282"/>
      <c r="JSW231" s="282"/>
      <c r="JSX231" s="282"/>
      <c r="JSY231" s="283"/>
      <c r="JSZ231" s="284"/>
      <c r="JTA231" s="282"/>
      <c r="JTB231" s="282"/>
      <c r="JTC231" s="282"/>
      <c r="JTD231" s="282"/>
      <c r="JTE231" s="282"/>
      <c r="JTF231" s="282"/>
      <c r="JTG231" s="282"/>
      <c r="JTH231" s="282"/>
      <c r="JTI231" s="282"/>
      <c r="JTJ231" s="282"/>
      <c r="JTK231" s="282"/>
      <c r="JTL231" s="283"/>
      <c r="JTM231" s="284"/>
      <c r="JTN231" s="282"/>
      <c r="JTO231" s="282"/>
      <c r="JTP231" s="282"/>
      <c r="JTQ231" s="282"/>
      <c r="JTR231" s="282"/>
      <c r="JTS231" s="282"/>
      <c r="JTT231" s="282"/>
      <c r="JTU231" s="282"/>
      <c r="JTV231" s="282"/>
      <c r="JTW231" s="282"/>
      <c r="JTX231" s="282"/>
      <c r="JTY231" s="283"/>
      <c r="JTZ231" s="284"/>
      <c r="JUA231" s="282"/>
      <c r="JUB231" s="282"/>
      <c r="JUC231" s="282"/>
      <c r="JUD231" s="282"/>
      <c r="JUE231" s="282"/>
      <c r="JUF231" s="282"/>
      <c r="JUG231" s="282"/>
      <c r="JUH231" s="282"/>
      <c r="JUI231" s="282"/>
      <c r="JUJ231" s="282"/>
      <c r="JUK231" s="282"/>
      <c r="JUL231" s="283"/>
      <c r="JUM231" s="284"/>
      <c r="JUN231" s="282"/>
      <c r="JUO231" s="282"/>
      <c r="JUP231" s="282"/>
      <c r="JUQ231" s="282"/>
      <c r="JUR231" s="282"/>
      <c r="JUS231" s="282"/>
      <c r="JUT231" s="282"/>
      <c r="JUU231" s="282"/>
      <c r="JUV231" s="282"/>
      <c r="JUW231" s="282"/>
      <c r="JUX231" s="282"/>
      <c r="JUY231" s="283"/>
      <c r="JUZ231" s="284"/>
      <c r="JVA231" s="282"/>
      <c r="JVB231" s="282"/>
      <c r="JVC231" s="282"/>
      <c r="JVD231" s="282"/>
      <c r="JVE231" s="282"/>
      <c r="JVF231" s="282"/>
      <c r="JVG231" s="282"/>
      <c r="JVH231" s="282"/>
      <c r="JVI231" s="282"/>
      <c r="JVJ231" s="282"/>
      <c r="JVK231" s="282"/>
      <c r="JVL231" s="283"/>
      <c r="JVM231" s="284"/>
      <c r="JVN231" s="282"/>
      <c r="JVO231" s="282"/>
      <c r="JVP231" s="282"/>
      <c r="JVQ231" s="282"/>
      <c r="JVR231" s="282"/>
      <c r="JVS231" s="282"/>
      <c r="JVT231" s="282"/>
      <c r="JVU231" s="282"/>
      <c r="JVV231" s="282"/>
      <c r="JVW231" s="282"/>
      <c r="JVX231" s="282"/>
      <c r="JVY231" s="283"/>
      <c r="JVZ231" s="284"/>
      <c r="JWA231" s="282"/>
      <c r="JWB231" s="282"/>
      <c r="JWC231" s="282"/>
      <c r="JWD231" s="282"/>
      <c r="JWE231" s="282"/>
      <c r="JWF231" s="282"/>
      <c r="JWG231" s="282"/>
      <c r="JWH231" s="282"/>
      <c r="JWI231" s="282"/>
      <c r="JWJ231" s="282"/>
      <c r="JWK231" s="282"/>
      <c r="JWL231" s="283"/>
      <c r="JWM231" s="284"/>
      <c r="JWN231" s="282"/>
      <c r="JWO231" s="282"/>
      <c r="JWP231" s="282"/>
      <c r="JWQ231" s="282"/>
      <c r="JWR231" s="282"/>
      <c r="JWS231" s="282"/>
      <c r="JWT231" s="282"/>
      <c r="JWU231" s="282"/>
      <c r="JWV231" s="282"/>
      <c r="JWW231" s="282"/>
      <c r="JWX231" s="282"/>
      <c r="JWY231" s="283"/>
      <c r="JWZ231" s="284"/>
      <c r="JXA231" s="282"/>
      <c r="JXB231" s="282"/>
      <c r="JXC231" s="282"/>
      <c r="JXD231" s="282"/>
      <c r="JXE231" s="282"/>
      <c r="JXF231" s="282"/>
      <c r="JXG231" s="282"/>
      <c r="JXH231" s="282"/>
      <c r="JXI231" s="282"/>
      <c r="JXJ231" s="282"/>
      <c r="JXK231" s="282"/>
      <c r="JXL231" s="283"/>
      <c r="JXM231" s="284"/>
      <c r="JXN231" s="282"/>
      <c r="JXO231" s="282"/>
      <c r="JXP231" s="282"/>
      <c r="JXQ231" s="282"/>
      <c r="JXR231" s="282"/>
      <c r="JXS231" s="282"/>
      <c r="JXT231" s="282"/>
      <c r="JXU231" s="282"/>
      <c r="JXV231" s="282"/>
      <c r="JXW231" s="282"/>
      <c r="JXX231" s="282"/>
      <c r="JXY231" s="283"/>
      <c r="JXZ231" s="284"/>
      <c r="JYA231" s="282"/>
      <c r="JYB231" s="282"/>
      <c r="JYC231" s="282"/>
      <c r="JYD231" s="282"/>
      <c r="JYE231" s="282"/>
      <c r="JYF231" s="282"/>
      <c r="JYG231" s="282"/>
      <c r="JYH231" s="282"/>
      <c r="JYI231" s="282"/>
      <c r="JYJ231" s="282"/>
      <c r="JYK231" s="282"/>
      <c r="JYL231" s="283"/>
      <c r="JYM231" s="284"/>
      <c r="JYN231" s="282"/>
      <c r="JYO231" s="282"/>
      <c r="JYP231" s="282"/>
      <c r="JYQ231" s="282"/>
      <c r="JYR231" s="282"/>
      <c r="JYS231" s="282"/>
      <c r="JYT231" s="282"/>
      <c r="JYU231" s="282"/>
      <c r="JYV231" s="282"/>
      <c r="JYW231" s="282"/>
      <c r="JYX231" s="282"/>
      <c r="JYY231" s="283"/>
      <c r="JYZ231" s="284"/>
      <c r="JZA231" s="282"/>
      <c r="JZB231" s="282"/>
      <c r="JZC231" s="282"/>
      <c r="JZD231" s="282"/>
      <c r="JZE231" s="282"/>
      <c r="JZF231" s="282"/>
      <c r="JZG231" s="282"/>
      <c r="JZH231" s="282"/>
      <c r="JZI231" s="282"/>
      <c r="JZJ231" s="282"/>
      <c r="JZK231" s="282"/>
      <c r="JZL231" s="283"/>
      <c r="JZM231" s="284"/>
      <c r="JZN231" s="282"/>
      <c r="JZO231" s="282"/>
      <c r="JZP231" s="282"/>
      <c r="JZQ231" s="282"/>
      <c r="JZR231" s="282"/>
      <c r="JZS231" s="282"/>
      <c r="JZT231" s="282"/>
      <c r="JZU231" s="282"/>
      <c r="JZV231" s="282"/>
      <c r="JZW231" s="282"/>
      <c r="JZX231" s="282"/>
      <c r="JZY231" s="283"/>
      <c r="JZZ231" s="284"/>
      <c r="KAA231" s="282"/>
      <c r="KAB231" s="282"/>
      <c r="KAC231" s="282"/>
      <c r="KAD231" s="282"/>
      <c r="KAE231" s="282"/>
      <c r="KAF231" s="282"/>
      <c r="KAG231" s="282"/>
      <c r="KAH231" s="282"/>
      <c r="KAI231" s="282"/>
      <c r="KAJ231" s="282"/>
      <c r="KAK231" s="282"/>
      <c r="KAL231" s="283"/>
      <c r="KAM231" s="284"/>
      <c r="KAN231" s="282"/>
      <c r="KAO231" s="282"/>
      <c r="KAP231" s="282"/>
      <c r="KAQ231" s="282"/>
      <c r="KAR231" s="282"/>
      <c r="KAS231" s="282"/>
      <c r="KAT231" s="282"/>
      <c r="KAU231" s="282"/>
      <c r="KAV231" s="282"/>
      <c r="KAW231" s="282"/>
      <c r="KAX231" s="282"/>
      <c r="KAY231" s="283"/>
      <c r="KAZ231" s="284"/>
      <c r="KBA231" s="282"/>
      <c r="KBB231" s="282"/>
      <c r="KBC231" s="282"/>
      <c r="KBD231" s="282"/>
      <c r="KBE231" s="282"/>
      <c r="KBF231" s="282"/>
      <c r="KBG231" s="282"/>
      <c r="KBH231" s="282"/>
      <c r="KBI231" s="282"/>
      <c r="KBJ231" s="282"/>
      <c r="KBK231" s="282"/>
      <c r="KBL231" s="283"/>
      <c r="KBM231" s="284"/>
      <c r="KBN231" s="282"/>
      <c r="KBO231" s="282"/>
      <c r="KBP231" s="282"/>
      <c r="KBQ231" s="282"/>
      <c r="KBR231" s="282"/>
      <c r="KBS231" s="282"/>
      <c r="KBT231" s="282"/>
      <c r="KBU231" s="282"/>
      <c r="KBV231" s="282"/>
      <c r="KBW231" s="282"/>
      <c r="KBX231" s="282"/>
      <c r="KBY231" s="283"/>
      <c r="KBZ231" s="284"/>
      <c r="KCA231" s="282"/>
      <c r="KCB231" s="282"/>
      <c r="KCC231" s="282"/>
      <c r="KCD231" s="282"/>
      <c r="KCE231" s="282"/>
      <c r="KCF231" s="282"/>
      <c r="KCG231" s="282"/>
      <c r="KCH231" s="282"/>
      <c r="KCI231" s="282"/>
      <c r="KCJ231" s="282"/>
      <c r="KCK231" s="282"/>
      <c r="KCL231" s="283"/>
      <c r="KCM231" s="284"/>
      <c r="KCN231" s="282"/>
      <c r="KCO231" s="282"/>
      <c r="KCP231" s="282"/>
      <c r="KCQ231" s="282"/>
      <c r="KCR231" s="282"/>
      <c r="KCS231" s="282"/>
      <c r="KCT231" s="282"/>
      <c r="KCU231" s="282"/>
      <c r="KCV231" s="282"/>
      <c r="KCW231" s="282"/>
      <c r="KCX231" s="282"/>
      <c r="KCY231" s="283"/>
      <c r="KCZ231" s="284"/>
      <c r="KDA231" s="282"/>
      <c r="KDB231" s="282"/>
      <c r="KDC231" s="282"/>
      <c r="KDD231" s="282"/>
      <c r="KDE231" s="282"/>
      <c r="KDF231" s="282"/>
      <c r="KDG231" s="282"/>
      <c r="KDH231" s="282"/>
      <c r="KDI231" s="282"/>
      <c r="KDJ231" s="282"/>
      <c r="KDK231" s="282"/>
      <c r="KDL231" s="283"/>
      <c r="KDM231" s="284"/>
      <c r="KDN231" s="282"/>
      <c r="KDO231" s="282"/>
      <c r="KDP231" s="282"/>
      <c r="KDQ231" s="282"/>
      <c r="KDR231" s="282"/>
      <c r="KDS231" s="282"/>
      <c r="KDT231" s="282"/>
      <c r="KDU231" s="282"/>
      <c r="KDV231" s="282"/>
      <c r="KDW231" s="282"/>
      <c r="KDX231" s="282"/>
      <c r="KDY231" s="283"/>
      <c r="KDZ231" s="284"/>
      <c r="KEA231" s="282"/>
      <c r="KEB231" s="282"/>
      <c r="KEC231" s="282"/>
      <c r="KED231" s="282"/>
      <c r="KEE231" s="282"/>
      <c r="KEF231" s="282"/>
      <c r="KEG231" s="282"/>
      <c r="KEH231" s="282"/>
      <c r="KEI231" s="282"/>
      <c r="KEJ231" s="282"/>
      <c r="KEK231" s="282"/>
      <c r="KEL231" s="283"/>
      <c r="KEM231" s="284"/>
      <c r="KEN231" s="282"/>
      <c r="KEO231" s="282"/>
      <c r="KEP231" s="282"/>
      <c r="KEQ231" s="282"/>
      <c r="KER231" s="282"/>
      <c r="KES231" s="282"/>
      <c r="KET231" s="282"/>
      <c r="KEU231" s="282"/>
      <c r="KEV231" s="282"/>
      <c r="KEW231" s="282"/>
      <c r="KEX231" s="282"/>
      <c r="KEY231" s="283"/>
      <c r="KEZ231" s="284"/>
      <c r="KFA231" s="282"/>
      <c r="KFB231" s="282"/>
      <c r="KFC231" s="282"/>
      <c r="KFD231" s="282"/>
      <c r="KFE231" s="282"/>
      <c r="KFF231" s="282"/>
      <c r="KFG231" s="282"/>
      <c r="KFH231" s="282"/>
      <c r="KFI231" s="282"/>
      <c r="KFJ231" s="282"/>
      <c r="KFK231" s="282"/>
      <c r="KFL231" s="283"/>
      <c r="KFM231" s="284"/>
      <c r="KFN231" s="282"/>
      <c r="KFO231" s="282"/>
      <c r="KFP231" s="282"/>
      <c r="KFQ231" s="282"/>
      <c r="KFR231" s="282"/>
      <c r="KFS231" s="282"/>
      <c r="KFT231" s="282"/>
      <c r="KFU231" s="282"/>
      <c r="KFV231" s="282"/>
      <c r="KFW231" s="282"/>
      <c r="KFX231" s="282"/>
      <c r="KFY231" s="283"/>
      <c r="KFZ231" s="284"/>
      <c r="KGA231" s="282"/>
      <c r="KGB231" s="282"/>
      <c r="KGC231" s="282"/>
      <c r="KGD231" s="282"/>
      <c r="KGE231" s="282"/>
      <c r="KGF231" s="282"/>
      <c r="KGG231" s="282"/>
      <c r="KGH231" s="282"/>
      <c r="KGI231" s="282"/>
      <c r="KGJ231" s="282"/>
      <c r="KGK231" s="282"/>
      <c r="KGL231" s="283"/>
      <c r="KGM231" s="284"/>
      <c r="KGN231" s="282"/>
      <c r="KGO231" s="282"/>
      <c r="KGP231" s="282"/>
      <c r="KGQ231" s="282"/>
      <c r="KGR231" s="282"/>
      <c r="KGS231" s="282"/>
      <c r="KGT231" s="282"/>
      <c r="KGU231" s="282"/>
      <c r="KGV231" s="282"/>
      <c r="KGW231" s="282"/>
      <c r="KGX231" s="282"/>
      <c r="KGY231" s="283"/>
      <c r="KGZ231" s="284"/>
      <c r="KHA231" s="282"/>
      <c r="KHB231" s="282"/>
      <c r="KHC231" s="282"/>
      <c r="KHD231" s="282"/>
      <c r="KHE231" s="282"/>
      <c r="KHF231" s="282"/>
      <c r="KHG231" s="282"/>
      <c r="KHH231" s="282"/>
      <c r="KHI231" s="282"/>
      <c r="KHJ231" s="282"/>
      <c r="KHK231" s="282"/>
      <c r="KHL231" s="283"/>
      <c r="KHM231" s="284"/>
      <c r="KHN231" s="282"/>
      <c r="KHO231" s="282"/>
      <c r="KHP231" s="282"/>
      <c r="KHQ231" s="282"/>
      <c r="KHR231" s="282"/>
      <c r="KHS231" s="282"/>
      <c r="KHT231" s="282"/>
      <c r="KHU231" s="282"/>
      <c r="KHV231" s="282"/>
      <c r="KHW231" s="282"/>
      <c r="KHX231" s="282"/>
      <c r="KHY231" s="283"/>
      <c r="KHZ231" s="284"/>
      <c r="KIA231" s="282"/>
      <c r="KIB231" s="282"/>
      <c r="KIC231" s="282"/>
      <c r="KID231" s="282"/>
      <c r="KIE231" s="282"/>
      <c r="KIF231" s="282"/>
      <c r="KIG231" s="282"/>
      <c r="KIH231" s="282"/>
      <c r="KII231" s="282"/>
      <c r="KIJ231" s="282"/>
      <c r="KIK231" s="282"/>
      <c r="KIL231" s="283"/>
      <c r="KIM231" s="284"/>
      <c r="KIN231" s="282"/>
      <c r="KIO231" s="282"/>
      <c r="KIP231" s="282"/>
      <c r="KIQ231" s="282"/>
      <c r="KIR231" s="282"/>
      <c r="KIS231" s="282"/>
      <c r="KIT231" s="282"/>
      <c r="KIU231" s="282"/>
      <c r="KIV231" s="282"/>
      <c r="KIW231" s="282"/>
      <c r="KIX231" s="282"/>
      <c r="KIY231" s="283"/>
      <c r="KIZ231" s="284"/>
      <c r="KJA231" s="282"/>
      <c r="KJB231" s="282"/>
      <c r="KJC231" s="282"/>
      <c r="KJD231" s="282"/>
      <c r="KJE231" s="282"/>
      <c r="KJF231" s="282"/>
      <c r="KJG231" s="282"/>
      <c r="KJH231" s="282"/>
      <c r="KJI231" s="282"/>
      <c r="KJJ231" s="282"/>
      <c r="KJK231" s="282"/>
      <c r="KJL231" s="283"/>
      <c r="KJM231" s="284"/>
      <c r="KJN231" s="282"/>
      <c r="KJO231" s="282"/>
      <c r="KJP231" s="282"/>
      <c r="KJQ231" s="282"/>
      <c r="KJR231" s="282"/>
      <c r="KJS231" s="282"/>
      <c r="KJT231" s="282"/>
      <c r="KJU231" s="282"/>
      <c r="KJV231" s="282"/>
      <c r="KJW231" s="282"/>
      <c r="KJX231" s="282"/>
      <c r="KJY231" s="283"/>
      <c r="KJZ231" s="284"/>
      <c r="KKA231" s="282"/>
      <c r="KKB231" s="282"/>
      <c r="KKC231" s="282"/>
      <c r="KKD231" s="282"/>
      <c r="KKE231" s="282"/>
      <c r="KKF231" s="282"/>
      <c r="KKG231" s="282"/>
      <c r="KKH231" s="282"/>
      <c r="KKI231" s="282"/>
      <c r="KKJ231" s="282"/>
      <c r="KKK231" s="282"/>
      <c r="KKL231" s="283"/>
      <c r="KKM231" s="284"/>
      <c r="KKN231" s="282"/>
      <c r="KKO231" s="282"/>
      <c r="KKP231" s="282"/>
      <c r="KKQ231" s="282"/>
      <c r="KKR231" s="282"/>
      <c r="KKS231" s="282"/>
      <c r="KKT231" s="282"/>
      <c r="KKU231" s="282"/>
      <c r="KKV231" s="282"/>
      <c r="KKW231" s="282"/>
      <c r="KKX231" s="282"/>
      <c r="KKY231" s="283"/>
      <c r="KKZ231" s="284"/>
      <c r="KLA231" s="282"/>
      <c r="KLB231" s="282"/>
      <c r="KLC231" s="282"/>
      <c r="KLD231" s="282"/>
      <c r="KLE231" s="282"/>
      <c r="KLF231" s="282"/>
      <c r="KLG231" s="282"/>
      <c r="KLH231" s="282"/>
      <c r="KLI231" s="282"/>
      <c r="KLJ231" s="282"/>
      <c r="KLK231" s="282"/>
      <c r="KLL231" s="283"/>
      <c r="KLM231" s="284"/>
      <c r="KLN231" s="282"/>
      <c r="KLO231" s="282"/>
      <c r="KLP231" s="282"/>
      <c r="KLQ231" s="282"/>
      <c r="KLR231" s="282"/>
      <c r="KLS231" s="282"/>
      <c r="KLT231" s="282"/>
      <c r="KLU231" s="282"/>
      <c r="KLV231" s="282"/>
      <c r="KLW231" s="282"/>
      <c r="KLX231" s="282"/>
      <c r="KLY231" s="283"/>
      <c r="KLZ231" s="284"/>
      <c r="KMA231" s="282"/>
      <c r="KMB231" s="282"/>
      <c r="KMC231" s="282"/>
      <c r="KMD231" s="282"/>
      <c r="KME231" s="282"/>
      <c r="KMF231" s="282"/>
      <c r="KMG231" s="282"/>
      <c r="KMH231" s="282"/>
      <c r="KMI231" s="282"/>
      <c r="KMJ231" s="282"/>
      <c r="KMK231" s="282"/>
      <c r="KML231" s="283"/>
      <c r="KMM231" s="284"/>
      <c r="KMN231" s="282"/>
      <c r="KMO231" s="282"/>
      <c r="KMP231" s="282"/>
      <c r="KMQ231" s="282"/>
      <c r="KMR231" s="282"/>
      <c r="KMS231" s="282"/>
      <c r="KMT231" s="282"/>
      <c r="KMU231" s="282"/>
      <c r="KMV231" s="282"/>
      <c r="KMW231" s="282"/>
      <c r="KMX231" s="282"/>
      <c r="KMY231" s="283"/>
      <c r="KMZ231" s="284"/>
      <c r="KNA231" s="282"/>
      <c r="KNB231" s="282"/>
      <c r="KNC231" s="282"/>
      <c r="KND231" s="282"/>
      <c r="KNE231" s="282"/>
      <c r="KNF231" s="282"/>
      <c r="KNG231" s="282"/>
      <c r="KNH231" s="282"/>
      <c r="KNI231" s="282"/>
      <c r="KNJ231" s="282"/>
      <c r="KNK231" s="282"/>
      <c r="KNL231" s="283"/>
      <c r="KNM231" s="284"/>
      <c r="KNN231" s="282"/>
      <c r="KNO231" s="282"/>
      <c r="KNP231" s="282"/>
      <c r="KNQ231" s="282"/>
      <c r="KNR231" s="282"/>
      <c r="KNS231" s="282"/>
      <c r="KNT231" s="282"/>
      <c r="KNU231" s="282"/>
      <c r="KNV231" s="282"/>
      <c r="KNW231" s="282"/>
      <c r="KNX231" s="282"/>
      <c r="KNY231" s="283"/>
      <c r="KNZ231" s="284"/>
      <c r="KOA231" s="282"/>
      <c r="KOB231" s="282"/>
      <c r="KOC231" s="282"/>
      <c r="KOD231" s="282"/>
      <c r="KOE231" s="282"/>
      <c r="KOF231" s="282"/>
      <c r="KOG231" s="282"/>
      <c r="KOH231" s="282"/>
      <c r="KOI231" s="282"/>
      <c r="KOJ231" s="282"/>
      <c r="KOK231" s="282"/>
      <c r="KOL231" s="283"/>
      <c r="KOM231" s="284"/>
      <c r="KON231" s="282"/>
      <c r="KOO231" s="282"/>
      <c r="KOP231" s="282"/>
      <c r="KOQ231" s="282"/>
      <c r="KOR231" s="282"/>
      <c r="KOS231" s="282"/>
      <c r="KOT231" s="282"/>
      <c r="KOU231" s="282"/>
      <c r="KOV231" s="282"/>
      <c r="KOW231" s="282"/>
      <c r="KOX231" s="282"/>
      <c r="KOY231" s="283"/>
      <c r="KOZ231" s="284"/>
      <c r="KPA231" s="282"/>
      <c r="KPB231" s="282"/>
      <c r="KPC231" s="282"/>
      <c r="KPD231" s="282"/>
      <c r="KPE231" s="282"/>
      <c r="KPF231" s="282"/>
      <c r="KPG231" s="282"/>
      <c r="KPH231" s="282"/>
      <c r="KPI231" s="282"/>
      <c r="KPJ231" s="282"/>
      <c r="KPK231" s="282"/>
      <c r="KPL231" s="283"/>
      <c r="KPM231" s="284"/>
      <c r="KPN231" s="282"/>
      <c r="KPO231" s="282"/>
      <c r="KPP231" s="282"/>
      <c r="KPQ231" s="282"/>
      <c r="KPR231" s="282"/>
      <c r="KPS231" s="282"/>
      <c r="KPT231" s="282"/>
      <c r="KPU231" s="282"/>
      <c r="KPV231" s="282"/>
      <c r="KPW231" s="282"/>
      <c r="KPX231" s="282"/>
      <c r="KPY231" s="283"/>
      <c r="KPZ231" s="284"/>
      <c r="KQA231" s="282"/>
      <c r="KQB231" s="282"/>
      <c r="KQC231" s="282"/>
      <c r="KQD231" s="282"/>
      <c r="KQE231" s="282"/>
      <c r="KQF231" s="282"/>
      <c r="KQG231" s="282"/>
      <c r="KQH231" s="282"/>
      <c r="KQI231" s="282"/>
      <c r="KQJ231" s="282"/>
      <c r="KQK231" s="282"/>
      <c r="KQL231" s="283"/>
      <c r="KQM231" s="284"/>
      <c r="KQN231" s="282"/>
      <c r="KQO231" s="282"/>
      <c r="KQP231" s="282"/>
      <c r="KQQ231" s="282"/>
      <c r="KQR231" s="282"/>
      <c r="KQS231" s="282"/>
      <c r="KQT231" s="282"/>
      <c r="KQU231" s="282"/>
      <c r="KQV231" s="282"/>
      <c r="KQW231" s="282"/>
      <c r="KQX231" s="282"/>
      <c r="KQY231" s="283"/>
      <c r="KQZ231" s="284"/>
      <c r="KRA231" s="282"/>
      <c r="KRB231" s="282"/>
      <c r="KRC231" s="282"/>
      <c r="KRD231" s="282"/>
      <c r="KRE231" s="282"/>
      <c r="KRF231" s="282"/>
      <c r="KRG231" s="282"/>
      <c r="KRH231" s="282"/>
      <c r="KRI231" s="282"/>
      <c r="KRJ231" s="282"/>
      <c r="KRK231" s="282"/>
      <c r="KRL231" s="283"/>
      <c r="KRM231" s="284"/>
      <c r="KRN231" s="282"/>
      <c r="KRO231" s="282"/>
      <c r="KRP231" s="282"/>
      <c r="KRQ231" s="282"/>
      <c r="KRR231" s="282"/>
      <c r="KRS231" s="282"/>
      <c r="KRT231" s="282"/>
      <c r="KRU231" s="282"/>
      <c r="KRV231" s="282"/>
      <c r="KRW231" s="282"/>
      <c r="KRX231" s="282"/>
      <c r="KRY231" s="283"/>
      <c r="KRZ231" s="284"/>
      <c r="KSA231" s="282"/>
      <c r="KSB231" s="282"/>
      <c r="KSC231" s="282"/>
      <c r="KSD231" s="282"/>
      <c r="KSE231" s="282"/>
      <c r="KSF231" s="282"/>
      <c r="KSG231" s="282"/>
      <c r="KSH231" s="282"/>
      <c r="KSI231" s="282"/>
      <c r="KSJ231" s="282"/>
      <c r="KSK231" s="282"/>
      <c r="KSL231" s="283"/>
      <c r="KSM231" s="284"/>
      <c r="KSN231" s="282"/>
      <c r="KSO231" s="282"/>
      <c r="KSP231" s="282"/>
      <c r="KSQ231" s="282"/>
      <c r="KSR231" s="282"/>
      <c r="KSS231" s="282"/>
      <c r="KST231" s="282"/>
      <c r="KSU231" s="282"/>
      <c r="KSV231" s="282"/>
      <c r="KSW231" s="282"/>
      <c r="KSX231" s="282"/>
      <c r="KSY231" s="283"/>
      <c r="KSZ231" s="284"/>
      <c r="KTA231" s="282"/>
      <c r="KTB231" s="282"/>
      <c r="KTC231" s="282"/>
      <c r="KTD231" s="282"/>
      <c r="KTE231" s="282"/>
      <c r="KTF231" s="282"/>
      <c r="KTG231" s="282"/>
      <c r="KTH231" s="282"/>
      <c r="KTI231" s="282"/>
      <c r="KTJ231" s="282"/>
      <c r="KTK231" s="282"/>
      <c r="KTL231" s="283"/>
      <c r="KTM231" s="284"/>
      <c r="KTN231" s="282"/>
      <c r="KTO231" s="282"/>
      <c r="KTP231" s="282"/>
      <c r="KTQ231" s="282"/>
      <c r="KTR231" s="282"/>
      <c r="KTS231" s="282"/>
      <c r="KTT231" s="282"/>
      <c r="KTU231" s="282"/>
      <c r="KTV231" s="282"/>
      <c r="KTW231" s="282"/>
      <c r="KTX231" s="282"/>
      <c r="KTY231" s="283"/>
      <c r="KTZ231" s="284"/>
      <c r="KUA231" s="282"/>
      <c r="KUB231" s="282"/>
      <c r="KUC231" s="282"/>
      <c r="KUD231" s="282"/>
      <c r="KUE231" s="282"/>
      <c r="KUF231" s="282"/>
      <c r="KUG231" s="282"/>
      <c r="KUH231" s="282"/>
      <c r="KUI231" s="282"/>
      <c r="KUJ231" s="282"/>
      <c r="KUK231" s="282"/>
      <c r="KUL231" s="283"/>
      <c r="KUM231" s="284"/>
      <c r="KUN231" s="282"/>
      <c r="KUO231" s="282"/>
      <c r="KUP231" s="282"/>
      <c r="KUQ231" s="282"/>
      <c r="KUR231" s="282"/>
      <c r="KUS231" s="282"/>
      <c r="KUT231" s="282"/>
      <c r="KUU231" s="282"/>
      <c r="KUV231" s="282"/>
      <c r="KUW231" s="282"/>
      <c r="KUX231" s="282"/>
      <c r="KUY231" s="283"/>
      <c r="KUZ231" s="284"/>
      <c r="KVA231" s="282"/>
      <c r="KVB231" s="282"/>
      <c r="KVC231" s="282"/>
      <c r="KVD231" s="282"/>
      <c r="KVE231" s="282"/>
      <c r="KVF231" s="282"/>
      <c r="KVG231" s="282"/>
      <c r="KVH231" s="282"/>
      <c r="KVI231" s="282"/>
      <c r="KVJ231" s="282"/>
      <c r="KVK231" s="282"/>
      <c r="KVL231" s="283"/>
      <c r="KVM231" s="284"/>
      <c r="KVN231" s="282"/>
      <c r="KVO231" s="282"/>
      <c r="KVP231" s="282"/>
      <c r="KVQ231" s="282"/>
      <c r="KVR231" s="282"/>
      <c r="KVS231" s="282"/>
      <c r="KVT231" s="282"/>
      <c r="KVU231" s="282"/>
      <c r="KVV231" s="282"/>
      <c r="KVW231" s="282"/>
      <c r="KVX231" s="282"/>
      <c r="KVY231" s="283"/>
      <c r="KVZ231" s="284"/>
      <c r="KWA231" s="282"/>
      <c r="KWB231" s="282"/>
      <c r="KWC231" s="282"/>
      <c r="KWD231" s="282"/>
      <c r="KWE231" s="282"/>
      <c r="KWF231" s="282"/>
      <c r="KWG231" s="282"/>
      <c r="KWH231" s="282"/>
      <c r="KWI231" s="282"/>
      <c r="KWJ231" s="282"/>
      <c r="KWK231" s="282"/>
      <c r="KWL231" s="283"/>
      <c r="KWM231" s="284"/>
      <c r="KWN231" s="282"/>
      <c r="KWO231" s="282"/>
      <c r="KWP231" s="282"/>
      <c r="KWQ231" s="282"/>
      <c r="KWR231" s="282"/>
      <c r="KWS231" s="282"/>
      <c r="KWT231" s="282"/>
      <c r="KWU231" s="282"/>
      <c r="KWV231" s="282"/>
      <c r="KWW231" s="282"/>
      <c r="KWX231" s="282"/>
      <c r="KWY231" s="283"/>
      <c r="KWZ231" s="284"/>
      <c r="KXA231" s="282"/>
      <c r="KXB231" s="282"/>
      <c r="KXC231" s="282"/>
      <c r="KXD231" s="282"/>
      <c r="KXE231" s="282"/>
      <c r="KXF231" s="282"/>
      <c r="KXG231" s="282"/>
      <c r="KXH231" s="282"/>
      <c r="KXI231" s="282"/>
      <c r="KXJ231" s="282"/>
      <c r="KXK231" s="282"/>
      <c r="KXL231" s="283"/>
      <c r="KXM231" s="284"/>
      <c r="KXN231" s="282"/>
      <c r="KXO231" s="282"/>
      <c r="KXP231" s="282"/>
      <c r="KXQ231" s="282"/>
      <c r="KXR231" s="282"/>
      <c r="KXS231" s="282"/>
      <c r="KXT231" s="282"/>
      <c r="KXU231" s="282"/>
      <c r="KXV231" s="282"/>
      <c r="KXW231" s="282"/>
      <c r="KXX231" s="282"/>
      <c r="KXY231" s="283"/>
      <c r="KXZ231" s="284"/>
      <c r="KYA231" s="282"/>
      <c r="KYB231" s="282"/>
      <c r="KYC231" s="282"/>
      <c r="KYD231" s="282"/>
      <c r="KYE231" s="282"/>
      <c r="KYF231" s="282"/>
      <c r="KYG231" s="282"/>
      <c r="KYH231" s="282"/>
      <c r="KYI231" s="282"/>
      <c r="KYJ231" s="282"/>
      <c r="KYK231" s="282"/>
      <c r="KYL231" s="283"/>
      <c r="KYM231" s="284"/>
      <c r="KYN231" s="282"/>
      <c r="KYO231" s="282"/>
      <c r="KYP231" s="282"/>
      <c r="KYQ231" s="282"/>
      <c r="KYR231" s="282"/>
      <c r="KYS231" s="282"/>
      <c r="KYT231" s="282"/>
      <c r="KYU231" s="282"/>
      <c r="KYV231" s="282"/>
      <c r="KYW231" s="282"/>
      <c r="KYX231" s="282"/>
      <c r="KYY231" s="283"/>
      <c r="KYZ231" s="284"/>
      <c r="KZA231" s="282"/>
      <c r="KZB231" s="282"/>
      <c r="KZC231" s="282"/>
      <c r="KZD231" s="282"/>
      <c r="KZE231" s="282"/>
      <c r="KZF231" s="282"/>
      <c r="KZG231" s="282"/>
      <c r="KZH231" s="282"/>
      <c r="KZI231" s="282"/>
      <c r="KZJ231" s="282"/>
      <c r="KZK231" s="282"/>
      <c r="KZL231" s="283"/>
      <c r="KZM231" s="284"/>
      <c r="KZN231" s="282"/>
      <c r="KZO231" s="282"/>
      <c r="KZP231" s="282"/>
      <c r="KZQ231" s="282"/>
      <c r="KZR231" s="282"/>
      <c r="KZS231" s="282"/>
      <c r="KZT231" s="282"/>
      <c r="KZU231" s="282"/>
      <c r="KZV231" s="282"/>
      <c r="KZW231" s="282"/>
      <c r="KZX231" s="282"/>
      <c r="KZY231" s="283"/>
      <c r="KZZ231" s="284"/>
      <c r="LAA231" s="282"/>
      <c r="LAB231" s="282"/>
      <c r="LAC231" s="282"/>
      <c r="LAD231" s="282"/>
      <c r="LAE231" s="282"/>
      <c r="LAF231" s="282"/>
      <c r="LAG231" s="282"/>
      <c r="LAH231" s="282"/>
      <c r="LAI231" s="282"/>
      <c r="LAJ231" s="282"/>
      <c r="LAK231" s="282"/>
      <c r="LAL231" s="283"/>
      <c r="LAM231" s="284"/>
      <c r="LAN231" s="282"/>
      <c r="LAO231" s="282"/>
      <c r="LAP231" s="282"/>
      <c r="LAQ231" s="282"/>
      <c r="LAR231" s="282"/>
      <c r="LAS231" s="282"/>
      <c r="LAT231" s="282"/>
      <c r="LAU231" s="282"/>
      <c r="LAV231" s="282"/>
      <c r="LAW231" s="282"/>
      <c r="LAX231" s="282"/>
      <c r="LAY231" s="283"/>
      <c r="LAZ231" s="284"/>
      <c r="LBA231" s="282"/>
      <c r="LBB231" s="282"/>
      <c r="LBC231" s="282"/>
      <c r="LBD231" s="282"/>
      <c r="LBE231" s="282"/>
      <c r="LBF231" s="282"/>
      <c r="LBG231" s="282"/>
      <c r="LBH231" s="282"/>
      <c r="LBI231" s="282"/>
      <c r="LBJ231" s="282"/>
      <c r="LBK231" s="282"/>
      <c r="LBL231" s="283"/>
      <c r="LBM231" s="284"/>
      <c r="LBN231" s="282"/>
      <c r="LBO231" s="282"/>
      <c r="LBP231" s="282"/>
      <c r="LBQ231" s="282"/>
      <c r="LBR231" s="282"/>
      <c r="LBS231" s="282"/>
      <c r="LBT231" s="282"/>
      <c r="LBU231" s="282"/>
      <c r="LBV231" s="282"/>
      <c r="LBW231" s="282"/>
      <c r="LBX231" s="282"/>
      <c r="LBY231" s="283"/>
      <c r="LBZ231" s="284"/>
      <c r="LCA231" s="282"/>
      <c r="LCB231" s="282"/>
      <c r="LCC231" s="282"/>
      <c r="LCD231" s="282"/>
      <c r="LCE231" s="282"/>
      <c r="LCF231" s="282"/>
      <c r="LCG231" s="282"/>
      <c r="LCH231" s="282"/>
      <c r="LCI231" s="282"/>
      <c r="LCJ231" s="282"/>
      <c r="LCK231" s="282"/>
      <c r="LCL231" s="283"/>
      <c r="LCM231" s="284"/>
      <c r="LCN231" s="282"/>
      <c r="LCO231" s="282"/>
      <c r="LCP231" s="282"/>
      <c r="LCQ231" s="282"/>
      <c r="LCR231" s="282"/>
      <c r="LCS231" s="282"/>
      <c r="LCT231" s="282"/>
      <c r="LCU231" s="282"/>
      <c r="LCV231" s="282"/>
      <c r="LCW231" s="282"/>
      <c r="LCX231" s="282"/>
      <c r="LCY231" s="283"/>
      <c r="LCZ231" s="284"/>
      <c r="LDA231" s="282"/>
      <c r="LDB231" s="282"/>
      <c r="LDC231" s="282"/>
      <c r="LDD231" s="282"/>
      <c r="LDE231" s="282"/>
      <c r="LDF231" s="282"/>
      <c r="LDG231" s="282"/>
      <c r="LDH231" s="282"/>
      <c r="LDI231" s="282"/>
      <c r="LDJ231" s="282"/>
      <c r="LDK231" s="282"/>
      <c r="LDL231" s="283"/>
      <c r="LDM231" s="284"/>
      <c r="LDN231" s="282"/>
      <c r="LDO231" s="282"/>
      <c r="LDP231" s="282"/>
      <c r="LDQ231" s="282"/>
      <c r="LDR231" s="282"/>
      <c r="LDS231" s="282"/>
      <c r="LDT231" s="282"/>
      <c r="LDU231" s="282"/>
      <c r="LDV231" s="282"/>
      <c r="LDW231" s="282"/>
      <c r="LDX231" s="282"/>
      <c r="LDY231" s="283"/>
      <c r="LDZ231" s="284"/>
      <c r="LEA231" s="282"/>
      <c r="LEB231" s="282"/>
      <c r="LEC231" s="282"/>
      <c r="LED231" s="282"/>
      <c r="LEE231" s="282"/>
      <c r="LEF231" s="282"/>
      <c r="LEG231" s="282"/>
      <c r="LEH231" s="282"/>
      <c r="LEI231" s="282"/>
      <c r="LEJ231" s="282"/>
      <c r="LEK231" s="282"/>
      <c r="LEL231" s="283"/>
      <c r="LEM231" s="284"/>
      <c r="LEN231" s="282"/>
      <c r="LEO231" s="282"/>
      <c r="LEP231" s="282"/>
      <c r="LEQ231" s="282"/>
      <c r="LER231" s="282"/>
      <c r="LES231" s="282"/>
      <c r="LET231" s="282"/>
      <c r="LEU231" s="282"/>
      <c r="LEV231" s="282"/>
      <c r="LEW231" s="282"/>
      <c r="LEX231" s="282"/>
      <c r="LEY231" s="283"/>
      <c r="LEZ231" s="284"/>
      <c r="LFA231" s="282"/>
      <c r="LFB231" s="282"/>
      <c r="LFC231" s="282"/>
      <c r="LFD231" s="282"/>
      <c r="LFE231" s="282"/>
      <c r="LFF231" s="282"/>
      <c r="LFG231" s="282"/>
      <c r="LFH231" s="282"/>
      <c r="LFI231" s="282"/>
      <c r="LFJ231" s="282"/>
      <c r="LFK231" s="282"/>
      <c r="LFL231" s="283"/>
      <c r="LFM231" s="284"/>
      <c r="LFN231" s="282"/>
      <c r="LFO231" s="282"/>
      <c r="LFP231" s="282"/>
      <c r="LFQ231" s="282"/>
      <c r="LFR231" s="282"/>
      <c r="LFS231" s="282"/>
      <c r="LFT231" s="282"/>
      <c r="LFU231" s="282"/>
      <c r="LFV231" s="282"/>
      <c r="LFW231" s="282"/>
      <c r="LFX231" s="282"/>
      <c r="LFY231" s="283"/>
      <c r="LFZ231" s="284"/>
      <c r="LGA231" s="282"/>
      <c r="LGB231" s="282"/>
      <c r="LGC231" s="282"/>
      <c r="LGD231" s="282"/>
      <c r="LGE231" s="282"/>
      <c r="LGF231" s="282"/>
      <c r="LGG231" s="282"/>
      <c r="LGH231" s="282"/>
      <c r="LGI231" s="282"/>
      <c r="LGJ231" s="282"/>
      <c r="LGK231" s="282"/>
      <c r="LGL231" s="283"/>
      <c r="LGM231" s="284"/>
      <c r="LGN231" s="282"/>
      <c r="LGO231" s="282"/>
      <c r="LGP231" s="282"/>
      <c r="LGQ231" s="282"/>
      <c r="LGR231" s="282"/>
      <c r="LGS231" s="282"/>
      <c r="LGT231" s="282"/>
      <c r="LGU231" s="282"/>
      <c r="LGV231" s="282"/>
      <c r="LGW231" s="282"/>
      <c r="LGX231" s="282"/>
      <c r="LGY231" s="283"/>
      <c r="LGZ231" s="284"/>
      <c r="LHA231" s="282"/>
      <c r="LHB231" s="282"/>
      <c r="LHC231" s="282"/>
      <c r="LHD231" s="282"/>
      <c r="LHE231" s="282"/>
      <c r="LHF231" s="282"/>
      <c r="LHG231" s="282"/>
      <c r="LHH231" s="282"/>
      <c r="LHI231" s="282"/>
      <c r="LHJ231" s="282"/>
      <c r="LHK231" s="282"/>
      <c r="LHL231" s="283"/>
      <c r="LHM231" s="284"/>
      <c r="LHN231" s="282"/>
      <c r="LHO231" s="282"/>
      <c r="LHP231" s="282"/>
      <c r="LHQ231" s="282"/>
      <c r="LHR231" s="282"/>
      <c r="LHS231" s="282"/>
      <c r="LHT231" s="282"/>
      <c r="LHU231" s="282"/>
      <c r="LHV231" s="282"/>
      <c r="LHW231" s="282"/>
      <c r="LHX231" s="282"/>
      <c r="LHY231" s="283"/>
      <c r="LHZ231" s="284"/>
      <c r="LIA231" s="282"/>
      <c r="LIB231" s="282"/>
      <c r="LIC231" s="282"/>
      <c r="LID231" s="282"/>
      <c r="LIE231" s="282"/>
      <c r="LIF231" s="282"/>
      <c r="LIG231" s="282"/>
      <c r="LIH231" s="282"/>
      <c r="LII231" s="282"/>
      <c r="LIJ231" s="282"/>
      <c r="LIK231" s="282"/>
      <c r="LIL231" s="283"/>
      <c r="LIM231" s="284"/>
      <c r="LIN231" s="282"/>
      <c r="LIO231" s="282"/>
      <c r="LIP231" s="282"/>
      <c r="LIQ231" s="282"/>
      <c r="LIR231" s="282"/>
      <c r="LIS231" s="282"/>
      <c r="LIT231" s="282"/>
      <c r="LIU231" s="282"/>
      <c r="LIV231" s="282"/>
      <c r="LIW231" s="282"/>
      <c r="LIX231" s="282"/>
      <c r="LIY231" s="283"/>
      <c r="LIZ231" s="284"/>
      <c r="LJA231" s="282"/>
      <c r="LJB231" s="282"/>
      <c r="LJC231" s="282"/>
      <c r="LJD231" s="282"/>
      <c r="LJE231" s="282"/>
      <c r="LJF231" s="282"/>
      <c r="LJG231" s="282"/>
      <c r="LJH231" s="282"/>
      <c r="LJI231" s="282"/>
      <c r="LJJ231" s="282"/>
      <c r="LJK231" s="282"/>
      <c r="LJL231" s="283"/>
      <c r="LJM231" s="284"/>
      <c r="LJN231" s="282"/>
      <c r="LJO231" s="282"/>
      <c r="LJP231" s="282"/>
      <c r="LJQ231" s="282"/>
      <c r="LJR231" s="282"/>
      <c r="LJS231" s="282"/>
      <c r="LJT231" s="282"/>
      <c r="LJU231" s="282"/>
      <c r="LJV231" s="282"/>
      <c r="LJW231" s="282"/>
      <c r="LJX231" s="282"/>
      <c r="LJY231" s="283"/>
      <c r="LJZ231" s="284"/>
      <c r="LKA231" s="282"/>
      <c r="LKB231" s="282"/>
      <c r="LKC231" s="282"/>
      <c r="LKD231" s="282"/>
      <c r="LKE231" s="282"/>
      <c r="LKF231" s="282"/>
      <c r="LKG231" s="282"/>
      <c r="LKH231" s="282"/>
      <c r="LKI231" s="282"/>
      <c r="LKJ231" s="282"/>
      <c r="LKK231" s="282"/>
      <c r="LKL231" s="283"/>
      <c r="LKM231" s="284"/>
      <c r="LKN231" s="282"/>
      <c r="LKO231" s="282"/>
      <c r="LKP231" s="282"/>
      <c r="LKQ231" s="282"/>
      <c r="LKR231" s="282"/>
      <c r="LKS231" s="282"/>
      <c r="LKT231" s="282"/>
      <c r="LKU231" s="282"/>
      <c r="LKV231" s="282"/>
      <c r="LKW231" s="282"/>
      <c r="LKX231" s="282"/>
      <c r="LKY231" s="283"/>
      <c r="LKZ231" s="284"/>
      <c r="LLA231" s="282"/>
      <c r="LLB231" s="282"/>
      <c r="LLC231" s="282"/>
      <c r="LLD231" s="282"/>
      <c r="LLE231" s="282"/>
      <c r="LLF231" s="282"/>
      <c r="LLG231" s="282"/>
      <c r="LLH231" s="282"/>
      <c r="LLI231" s="282"/>
      <c r="LLJ231" s="282"/>
      <c r="LLK231" s="282"/>
      <c r="LLL231" s="283"/>
      <c r="LLM231" s="284"/>
      <c r="LLN231" s="282"/>
      <c r="LLO231" s="282"/>
      <c r="LLP231" s="282"/>
      <c r="LLQ231" s="282"/>
      <c r="LLR231" s="282"/>
      <c r="LLS231" s="282"/>
      <c r="LLT231" s="282"/>
      <c r="LLU231" s="282"/>
      <c r="LLV231" s="282"/>
      <c r="LLW231" s="282"/>
      <c r="LLX231" s="282"/>
      <c r="LLY231" s="283"/>
      <c r="LLZ231" s="284"/>
      <c r="LMA231" s="282"/>
      <c r="LMB231" s="282"/>
      <c r="LMC231" s="282"/>
      <c r="LMD231" s="282"/>
      <c r="LME231" s="282"/>
      <c r="LMF231" s="282"/>
      <c r="LMG231" s="282"/>
      <c r="LMH231" s="282"/>
      <c r="LMI231" s="282"/>
      <c r="LMJ231" s="282"/>
      <c r="LMK231" s="282"/>
      <c r="LML231" s="283"/>
      <c r="LMM231" s="284"/>
      <c r="LMN231" s="282"/>
      <c r="LMO231" s="282"/>
      <c r="LMP231" s="282"/>
      <c r="LMQ231" s="282"/>
      <c r="LMR231" s="282"/>
      <c r="LMS231" s="282"/>
      <c r="LMT231" s="282"/>
      <c r="LMU231" s="282"/>
      <c r="LMV231" s="282"/>
      <c r="LMW231" s="282"/>
      <c r="LMX231" s="282"/>
      <c r="LMY231" s="283"/>
      <c r="LMZ231" s="284"/>
      <c r="LNA231" s="282"/>
      <c r="LNB231" s="282"/>
      <c r="LNC231" s="282"/>
      <c r="LND231" s="282"/>
      <c r="LNE231" s="282"/>
      <c r="LNF231" s="282"/>
      <c r="LNG231" s="282"/>
      <c r="LNH231" s="282"/>
      <c r="LNI231" s="282"/>
      <c r="LNJ231" s="282"/>
      <c r="LNK231" s="282"/>
      <c r="LNL231" s="283"/>
      <c r="LNM231" s="284"/>
      <c r="LNN231" s="282"/>
      <c r="LNO231" s="282"/>
      <c r="LNP231" s="282"/>
      <c r="LNQ231" s="282"/>
      <c r="LNR231" s="282"/>
      <c r="LNS231" s="282"/>
      <c r="LNT231" s="282"/>
      <c r="LNU231" s="282"/>
      <c r="LNV231" s="282"/>
      <c r="LNW231" s="282"/>
      <c r="LNX231" s="282"/>
      <c r="LNY231" s="283"/>
      <c r="LNZ231" s="284"/>
      <c r="LOA231" s="282"/>
      <c r="LOB231" s="282"/>
      <c r="LOC231" s="282"/>
      <c r="LOD231" s="282"/>
      <c r="LOE231" s="282"/>
      <c r="LOF231" s="282"/>
      <c r="LOG231" s="282"/>
      <c r="LOH231" s="282"/>
      <c r="LOI231" s="282"/>
      <c r="LOJ231" s="282"/>
      <c r="LOK231" s="282"/>
      <c r="LOL231" s="283"/>
      <c r="LOM231" s="284"/>
      <c r="LON231" s="282"/>
      <c r="LOO231" s="282"/>
      <c r="LOP231" s="282"/>
      <c r="LOQ231" s="282"/>
      <c r="LOR231" s="282"/>
      <c r="LOS231" s="282"/>
      <c r="LOT231" s="282"/>
      <c r="LOU231" s="282"/>
      <c r="LOV231" s="282"/>
      <c r="LOW231" s="282"/>
      <c r="LOX231" s="282"/>
      <c r="LOY231" s="283"/>
      <c r="LOZ231" s="284"/>
      <c r="LPA231" s="282"/>
      <c r="LPB231" s="282"/>
      <c r="LPC231" s="282"/>
      <c r="LPD231" s="282"/>
      <c r="LPE231" s="282"/>
      <c r="LPF231" s="282"/>
      <c r="LPG231" s="282"/>
      <c r="LPH231" s="282"/>
      <c r="LPI231" s="282"/>
      <c r="LPJ231" s="282"/>
      <c r="LPK231" s="282"/>
      <c r="LPL231" s="283"/>
      <c r="LPM231" s="284"/>
      <c r="LPN231" s="282"/>
      <c r="LPO231" s="282"/>
      <c r="LPP231" s="282"/>
      <c r="LPQ231" s="282"/>
      <c r="LPR231" s="282"/>
      <c r="LPS231" s="282"/>
      <c r="LPT231" s="282"/>
      <c r="LPU231" s="282"/>
      <c r="LPV231" s="282"/>
      <c r="LPW231" s="282"/>
      <c r="LPX231" s="282"/>
      <c r="LPY231" s="283"/>
      <c r="LPZ231" s="284"/>
      <c r="LQA231" s="282"/>
      <c r="LQB231" s="282"/>
      <c r="LQC231" s="282"/>
      <c r="LQD231" s="282"/>
      <c r="LQE231" s="282"/>
      <c r="LQF231" s="282"/>
      <c r="LQG231" s="282"/>
      <c r="LQH231" s="282"/>
      <c r="LQI231" s="282"/>
      <c r="LQJ231" s="282"/>
      <c r="LQK231" s="282"/>
      <c r="LQL231" s="283"/>
      <c r="LQM231" s="284"/>
      <c r="LQN231" s="282"/>
      <c r="LQO231" s="282"/>
      <c r="LQP231" s="282"/>
      <c r="LQQ231" s="282"/>
      <c r="LQR231" s="282"/>
      <c r="LQS231" s="282"/>
      <c r="LQT231" s="282"/>
      <c r="LQU231" s="282"/>
      <c r="LQV231" s="282"/>
      <c r="LQW231" s="282"/>
      <c r="LQX231" s="282"/>
      <c r="LQY231" s="283"/>
      <c r="LQZ231" s="284"/>
      <c r="LRA231" s="282"/>
      <c r="LRB231" s="282"/>
      <c r="LRC231" s="282"/>
      <c r="LRD231" s="282"/>
      <c r="LRE231" s="282"/>
      <c r="LRF231" s="282"/>
      <c r="LRG231" s="282"/>
      <c r="LRH231" s="282"/>
      <c r="LRI231" s="282"/>
      <c r="LRJ231" s="282"/>
      <c r="LRK231" s="282"/>
      <c r="LRL231" s="283"/>
      <c r="LRM231" s="284"/>
      <c r="LRN231" s="282"/>
      <c r="LRO231" s="282"/>
      <c r="LRP231" s="282"/>
      <c r="LRQ231" s="282"/>
      <c r="LRR231" s="282"/>
      <c r="LRS231" s="282"/>
      <c r="LRT231" s="282"/>
      <c r="LRU231" s="282"/>
      <c r="LRV231" s="282"/>
      <c r="LRW231" s="282"/>
      <c r="LRX231" s="282"/>
      <c r="LRY231" s="283"/>
      <c r="LRZ231" s="284"/>
      <c r="LSA231" s="282"/>
      <c r="LSB231" s="282"/>
      <c r="LSC231" s="282"/>
      <c r="LSD231" s="282"/>
      <c r="LSE231" s="282"/>
      <c r="LSF231" s="282"/>
      <c r="LSG231" s="282"/>
      <c r="LSH231" s="282"/>
      <c r="LSI231" s="282"/>
      <c r="LSJ231" s="282"/>
      <c r="LSK231" s="282"/>
      <c r="LSL231" s="283"/>
      <c r="LSM231" s="284"/>
      <c r="LSN231" s="282"/>
      <c r="LSO231" s="282"/>
      <c r="LSP231" s="282"/>
      <c r="LSQ231" s="282"/>
      <c r="LSR231" s="282"/>
      <c r="LSS231" s="282"/>
      <c r="LST231" s="282"/>
      <c r="LSU231" s="282"/>
      <c r="LSV231" s="282"/>
      <c r="LSW231" s="282"/>
      <c r="LSX231" s="282"/>
      <c r="LSY231" s="283"/>
      <c r="LSZ231" s="284"/>
      <c r="LTA231" s="282"/>
      <c r="LTB231" s="282"/>
      <c r="LTC231" s="282"/>
      <c r="LTD231" s="282"/>
      <c r="LTE231" s="282"/>
      <c r="LTF231" s="282"/>
      <c r="LTG231" s="282"/>
      <c r="LTH231" s="282"/>
      <c r="LTI231" s="282"/>
      <c r="LTJ231" s="282"/>
      <c r="LTK231" s="282"/>
      <c r="LTL231" s="283"/>
      <c r="LTM231" s="284"/>
      <c r="LTN231" s="282"/>
      <c r="LTO231" s="282"/>
      <c r="LTP231" s="282"/>
      <c r="LTQ231" s="282"/>
      <c r="LTR231" s="282"/>
      <c r="LTS231" s="282"/>
      <c r="LTT231" s="282"/>
      <c r="LTU231" s="282"/>
      <c r="LTV231" s="282"/>
      <c r="LTW231" s="282"/>
      <c r="LTX231" s="282"/>
      <c r="LTY231" s="283"/>
      <c r="LTZ231" s="284"/>
      <c r="LUA231" s="282"/>
      <c r="LUB231" s="282"/>
      <c r="LUC231" s="282"/>
      <c r="LUD231" s="282"/>
      <c r="LUE231" s="282"/>
      <c r="LUF231" s="282"/>
      <c r="LUG231" s="282"/>
      <c r="LUH231" s="282"/>
      <c r="LUI231" s="282"/>
      <c r="LUJ231" s="282"/>
      <c r="LUK231" s="282"/>
      <c r="LUL231" s="283"/>
      <c r="LUM231" s="284"/>
      <c r="LUN231" s="282"/>
      <c r="LUO231" s="282"/>
      <c r="LUP231" s="282"/>
      <c r="LUQ231" s="282"/>
      <c r="LUR231" s="282"/>
      <c r="LUS231" s="282"/>
      <c r="LUT231" s="282"/>
      <c r="LUU231" s="282"/>
      <c r="LUV231" s="282"/>
      <c r="LUW231" s="282"/>
      <c r="LUX231" s="282"/>
      <c r="LUY231" s="283"/>
      <c r="LUZ231" s="284"/>
      <c r="LVA231" s="282"/>
      <c r="LVB231" s="282"/>
      <c r="LVC231" s="282"/>
      <c r="LVD231" s="282"/>
      <c r="LVE231" s="282"/>
      <c r="LVF231" s="282"/>
      <c r="LVG231" s="282"/>
      <c r="LVH231" s="282"/>
      <c r="LVI231" s="282"/>
      <c r="LVJ231" s="282"/>
      <c r="LVK231" s="282"/>
      <c r="LVL231" s="283"/>
      <c r="LVM231" s="284"/>
      <c r="LVN231" s="282"/>
      <c r="LVO231" s="282"/>
      <c r="LVP231" s="282"/>
      <c r="LVQ231" s="282"/>
      <c r="LVR231" s="282"/>
      <c r="LVS231" s="282"/>
      <c r="LVT231" s="282"/>
      <c r="LVU231" s="282"/>
      <c r="LVV231" s="282"/>
      <c r="LVW231" s="282"/>
      <c r="LVX231" s="282"/>
      <c r="LVY231" s="283"/>
      <c r="LVZ231" s="284"/>
      <c r="LWA231" s="282"/>
      <c r="LWB231" s="282"/>
      <c r="LWC231" s="282"/>
      <c r="LWD231" s="282"/>
      <c r="LWE231" s="282"/>
      <c r="LWF231" s="282"/>
      <c r="LWG231" s="282"/>
      <c r="LWH231" s="282"/>
      <c r="LWI231" s="282"/>
      <c r="LWJ231" s="282"/>
      <c r="LWK231" s="282"/>
      <c r="LWL231" s="283"/>
      <c r="LWM231" s="284"/>
      <c r="LWN231" s="282"/>
      <c r="LWO231" s="282"/>
      <c r="LWP231" s="282"/>
      <c r="LWQ231" s="282"/>
      <c r="LWR231" s="282"/>
      <c r="LWS231" s="282"/>
      <c r="LWT231" s="282"/>
      <c r="LWU231" s="282"/>
      <c r="LWV231" s="282"/>
      <c r="LWW231" s="282"/>
      <c r="LWX231" s="282"/>
      <c r="LWY231" s="283"/>
      <c r="LWZ231" s="284"/>
      <c r="LXA231" s="282"/>
      <c r="LXB231" s="282"/>
      <c r="LXC231" s="282"/>
      <c r="LXD231" s="282"/>
      <c r="LXE231" s="282"/>
      <c r="LXF231" s="282"/>
      <c r="LXG231" s="282"/>
      <c r="LXH231" s="282"/>
      <c r="LXI231" s="282"/>
      <c r="LXJ231" s="282"/>
      <c r="LXK231" s="282"/>
      <c r="LXL231" s="283"/>
      <c r="LXM231" s="284"/>
      <c r="LXN231" s="282"/>
      <c r="LXO231" s="282"/>
      <c r="LXP231" s="282"/>
      <c r="LXQ231" s="282"/>
      <c r="LXR231" s="282"/>
      <c r="LXS231" s="282"/>
      <c r="LXT231" s="282"/>
      <c r="LXU231" s="282"/>
      <c r="LXV231" s="282"/>
      <c r="LXW231" s="282"/>
      <c r="LXX231" s="282"/>
      <c r="LXY231" s="283"/>
      <c r="LXZ231" s="284"/>
      <c r="LYA231" s="282"/>
      <c r="LYB231" s="282"/>
      <c r="LYC231" s="282"/>
      <c r="LYD231" s="282"/>
      <c r="LYE231" s="282"/>
      <c r="LYF231" s="282"/>
      <c r="LYG231" s="282"/>
      <c r="LYH231" s="282"/>
      <c r="LYI231" s="282"/>
      <c r="LYJ231" s="282"/>
      <c r="LYK231" s="282"/>
      <c r="LYL231" s="283"/>
      <c r="LYM231" s="284"/>
      <c r="LYN231" s="282"/>
      <c r="LYO231" s="282"/>
      <c r="LYP231" s="282"/>
      <c r="LYQ231" s="282"/>
      <c r="LYR231" s="282"/>
      <c r="LYS231" s="282"/>
      <c r="LYT231" s="282"/>
      <c r="LYU231" s="282"/>
      <c r="LYV231" s="282"/>
      <c r="LYW231" s="282"/>
      <c r="LYX231" s="282"/>
      <c r="LYY231" s="283"/>
      <c r="LYZ231" s="284"/>
      <c r="LZA231" s="282"/>
      <c r="LZB231" s="282"/>
      <c r="LZC231" s="282"/>
      <c r="LZD231" s="282"/>
      <c r="LZE231" s="282"/>
      <c r="LZF231" s="282"/>
      <c r="LZG231" s="282"/>
      <c r="LZH231" s="282"/>
      <c r="LZI231" s="282"/>
      <c r="LZJ231" s="282"/>
      <c r="LZK231" s="282"/>
      <c r="LZL231" s="283"/>
      <c r="LZM231" s="284"/>
      <c r="LZN231" s="282"/>
      <c r="LZO231" s="282"/>
      <c r="LZP231" s="282"/>
      <c r="LZQ231" s="282"/>
      <c r="LZR231" s="282"/>
      <c r="LZS231" s="282"/>
      <c r="LZT231" s="282"/>
      <c r="LZU231" s="282"/>
      <c r="LZV231" s="282"/>
      <c r="LZW231" s="282"/>
      <c r="LZX231" s="282"/>
      <c r="LZY231" s="283"/>
      <c r="LZZ231" s="284"/>
      <c r="MAA231" s="282"/>
      <c r="MAB231" s="282"/>
      <c r="MAC231" s="282"/>
      <c r="MAD231" s="282"/>
      <c r="MAE231" s="282"/>
      <c r="MAF231" s="282"/>
      <c r="MAG231" s="282"/>
      <c r="MAH231" s="282"/>
      <c r="MAI231" s="282"/>
      <c r="MAJ231" s="282"/>
      <c r="MAK231" s="282"/>
      <c r="MAL231" s="283"/>
      <c r="MAM231" s="284"/>
      <c r="MAN231" s="282"/>
      <c r="MAO231" s="282"/>
      <c r="MAP231" s="282"/>
      <c r="MAQ231" s="282"/>
      <c r="MAR231" s="282"/>
      <c r="MAS231" s="282"/>
      <c r="MAT231" s="282"/>
      <c r="MAU231" s="282"/>
      <c r="MAV231" s="282"/>
      <c r="MAW231" s="282"/>
      <c r="MAX231" s="282"/>
      <c r="MAY231" s="283"/>
      <c r="MAZ231" s="284"/>
      <c r="MBA231" s="282"/>
      <c r="MBB231" s="282"/>
      <c r="MBC231" s="282"/>
      <c r="MBD231" s="282"/>
      <c r="MBE231" s="282"/>
      <c r="MBF231" s="282"/>
      <c r="MBG231" s="282"/>
      <c r="MBH231" s="282"/>
      <c r="MBI231" s="282"/>
      <c r="MBJ231" s="282"/>
      <c r="MBK231" s="282"/>
      <c r="MBL231" s="283"/>
      <c r="MBM231" s="284"/>
      <c r="MBN231" s="282"/>
      <c r="MBO231" s="282"/>
      <c r="MBP231" s="282"/>
      <c r="MBQ231" s="282"/>
      <c r="MBR231" s="282"/>
      <c r="MBS231" s="282"/>
      <c r="MBT231" s="282"/>
      <c r="MBU231" s="282"/>
      <c r="MBV231" s="282"/>
      <c r="MBW231" s="282"/>
      <c r="MBX231" s="282"/>
      <c r="MBY231" s="283"/>
      <c r="MBZ231" s="284"/>
      <c r="MCA231" s="282"/>
      <c r="MCB231" s="282"/>
      <c r="MCC231" s="282"/>
      <c r="MCD231" s="282"/>
      <c r="MCE231" s="282"/>
      <c r="MCF231" s="282"/>
      <c r="MCG231" s="282"/>
      <c r="MCH231" s="282"/>
      <c r="MCI231" s="282"/>
      <c r="MCJ231" s="282"/>
      <c r="MCK231" s="282"/>
      <c r="MCL231" s="283"/>
      <c r="MCM231" s="284"/>
      <c r="MCN231" s="282"/>
      <c r="MCO231" s="282"/>
      <c r="MCP231" s="282"/>
      <c r="MCQ231" s="282"/>
      <c r="MCR231" s="282"/>
      <c r="MCS231" s="282"/>
      <c r="MCT231" s="282"/>
      <c r="MCU231" s="282"/>
      <c r="MCV231" s="282"/>
      <c r="MCW231" s="282"/>
      <c r="MCX231" s="282"/>
      <c r="MCY231" s="283"/>
      <c r="MCZ231" s="284"/>
      <c r="MDA231" s="282"/>
      <c r="MDB231" s="282"/>
      <c r="MDC231" s="282"/>
      <c r="MDD231" s="282"/>
      <c r="MDE231" s="282"/>
      <c r="MDF231" s="282"/>
      <c r="MDG231" s="282"/>
      <c r="MDH231" s="282"/>
      <c r="MDI231" s="282"/>
      <c r="MDJ231" s="282"/>
      <c r="MDK231" s="282"/>
      <c r="MDL231" s="283"/>
      <c r="MDM231" s="284"/>
      <c r="MDN231" s="282"/>
      <c r="MDO231" s="282"/>
      <c r="MDP231" s="282"/>
      <c r="MDQ231" s="282"/>
      <c r="MDR231" s="282"/>
      <c r="MDS231" s="282"/>
      <c r="MDT231" s="282"/>
      <c r="MDU231" s="282"/>
      <c r="MDV231" s="282"/>
      <c r="MDW231" s="282"/>
      <c r="MDX231" s="282"/>
      <c r="MDY231" s="283"/>
      <c r="MDZ231" s="284"/>
      <c r="MEA231" s="282"/>
      <c r="MEB231" s="282"/>
      <c r="MEC231" s="282"/>
      <c r="MED231" s="282"/>
      <c r="MEE231" s="282"/>
      <c r="MEF231" s="282"/>
      <c r="MEG231" s="282"/>
      <c r="MEH231" s="282"/>
      <c r="MEI231" s="282"/>
      <c r="MEJ231" s="282"/>
      <c r="MEK231" s="282"/>
      <c r="MEL231" s="283"/>
      <c r="MEM231" s="284"/>
      <c r="MEN231" s="282"/>
      <c r="MEO231" s="282"/>
      <c r="MEP231" s="282"/>
      <c r="MEQ231" s="282"/>
      <c r="MER231" s="282"/>
      <c r="MES231" s="282"/>
      <c r="MET231" s="282"/>
      <c r="MEU231" s="282"/>
      <c r="MEV231" s="282"/>
      <c r="MEW231" s="282"/>
      <c r="MEX231" s="282"/>
      <c r="MEY231" s="283"/>
      <c r="MEZ231" s="284"/>
      <c r="MFA231" s="282"/>
      <c r="MFB231" s="282"/>
      <c r="MFC231" s="282"/>
      <c r="MFD231" s="282"/>
      <c r="MFE231" s="282"/>
      <c r="MFF231" s="282"/>
      <c r="MFG231" s="282"/>
      <c r="MFH231" s="282"/>
      <c r="MFI231" s="282"/>
      <c r="MFJ231" s="282"/>
      <c r="MFK231" s="282"/>
      <c r="MFL231" s="283"/>
      <c r="MFM231" s="284"/>
      <c r="MFN231" s="282"/>
      <c r="MFO231" s="282"/>
      <c r="MFP231" s="282"/>
      <c r="MFQ231" s="282"/>
      <c r="MFR231" s="282"/>
      <c r="MFS231" s="282"/>
      <c r="MFT231" s="282"/>
      <c r="MFU231" s="282"/>
      <c r="MFV231" s="282"/>
      <c r="MFW231" s="282"/>
      <c r="MFX231" s="282"/>
      <c r="MFY231" s="283"/>
      <c r="MFZ231" s="284"/>
      <c r="MGA231" s="282"/>
      <c r="MGB231" s="282"/>
      <c r="MGC231" s="282"/>
      <c r="MGD231" s="282"/>
      <c r="MGE231" s="282"/>
      <c r="MGF231" s="282"/>
      <c r="MGG231" s="282"/>
      <c r="MGH231" s="282"/>
      <c r="MGI231" s="282"/>
      <c r="MGJ231" s="282"/>
      <c r="MGK231" s="282"/>
      <c r="MGL231" s="283"/>
      <c r="MGM231" s="284"/>
      <c r="MGN231" s="282"/>
      <c r="MGO231" s="282"/>
      <c r="MGP231" s="282"/>
      <c r="MGQ231" s="282"/>
      <c r="MGR231" s="282"/>
      <c r="MGS231" s="282"/>
      <c r="MGT231" s="282"/>
      <c r="MGU231" s="282"/>
      <c r="MGV231" s="282"/>
      <c r="MGW231" s="282"/>
      <c r="MGX231" s="282"/>
      <c r="MGY231" s="283"/>
      <c r="MGZ231" s="284"/>
      <c r="MHA231" s="282"/>
      <c r="MHB231" s="282"/>
      <c r="MHC231" s="282"/>
      <c r="MHD231" s="282"/>
      <c r="MHE231" s="282"/>
      <c r="MHF231" s="282"/>
      <c r="MHG231" s="282"/>
      <c r="MHH231" s="282"/>
      <c r="MHI231" s="282"/>
      <c r="MHJ231" s="282"/>
      <c r="MHK231" s="282"/>
      <c r="MHL231" s="283"/>
      <c r="MHM231" s="284"/>
      <c r="MHN231" s="282"/>
      <c r="MHO231" s="282"/>
      <c r="MHP231" s="282"/>
      <c r="MHQ231" s="282"/>
      <c r="MHR231" s="282"/>
      <c r="MHS231" s="282"/>
      <c r="MHT231" s="282"/>
      <c r="MHU231" s="282"/>
      <c r="MHV231" s="282"/>
      <c r="MHW231" s="282"/>
      <c r="MHX231" s="282"/>
      <c r="MHY231" s="283"/>
      <c r="MHZ231" s="284"/>
      <c r="MIA231" s="282"/>
      <c r="MIB231" s="282"/>
      <c r="MIC231" s="282"/>
      <c r="MID231" s="282"/>
      <c r="MIE231" s="282"/>
      <c r="MIF231" s="282"/>
      <c r="MIG231" s="282"/>
      <c r="MIH231" s="282"/>
      <c r="MII231" s="282"/>
      <c r="MIJ231" s="282"/>
      <c r="MIK231" s="282"/>
      <c r="MIL231" s="283"/>
      <c r="MIM231" s="284"/>
      <c r="MIN231" s="282"/>
      <c r="MIO231" s="282"/>
      <c r="MIP231" s="282"/>
      <c r="MIQ231" s="282"/>
      <c r="MIR231" s="282"/>
      <c r="MIS231" s="282"/>
      <c r="MIT231" s="282"/>
      <c r="MIU231" s="282"/>
      <c r="MIV231" s="282"/>
      <c r="MIW231" s="282"/>
      <c r="MIX231" s="282"/>
      <c r="MIY231" s="283"/>
      <c r="MIZ231" s="284"/>
      <c r="MJA231" s="282"/>
      <c r="MJB231" s="282"/>
      <c r="MJC231" s="282"/>
      <c r="MJD231" s="282"/>
      <c r="MJE231" s="282"/>
      <c r="MJF231" s="282"/>
      <c r="MJG231" s="282"/>
      <c r="MJH231" s="282"/>
      <c r="MJI231" s="282"/>
      <c r="MJJ231" s="282"/>
      <c r="MJK231" s="282"/>
      <c r="MJL231" s="283"/>
      <c r="MJM231" s="284"/>
      <c r="MJN231" s="282"/>
      <c r="MJO231" s="282"/>
      <c r="MJP231" s="282"/>
      <c r="MJQ231" s="282"/>
      <c r="MJR231" s="282"/>
      <c r="MJS231" s="282"/>
      <c r="MJT231" s="282"/>
      <c r="MJU231" s="282"/>
      <c r="MJV231" s="282"/>
      <c r="MJW231" s="282"/>
      <c r="MJX231" s="282"/>
      <c r="MJY231" s="283"/>
      <c r="MJZ231" s="284"/>
      <c r="MKA231" s="282"/>
      <c r="MKB231" s="282"/>
      <c r="MKC231" s="282"/>
      <c r="MKD231" s="282"/>
      <c r="MKE231" s="282"/>
      <c r="MKF231" s="282"/>
      <c r="MKG231" s="282"/>
      <c r="MKH231" s="282"/>
      <c r="MKI231" s="282"/>
      <c r="MKJ231" s="282"/>
      <c r="MKK231" s="282"/>
      <c r="MKL231" s="283"/>
      <c r="MKM231" s="284"/>
      <c r="MKN231" s="282"/>
      <c r="MKO231" s="282"/>
      <c r="MKP231" s="282"/>
      <c r="MKQ231" s="282"/>
      <c r="MKR231" s="282"/>
      <c r="MKS231" s="282"/>
      <c r="MKT231" s="282"/>
      <c r="MKU231" s="282"/>
      <c r="MKV231" s="282"/>
      <c r="MKW231" s="282"/>
      <c r="MKX231" s="282"/>
      <c r="MKY231" s="283"/>
      <c r="MKZ231" s="284"/>
      <c r="MLA231" s="282"/>
      <c r="MLB231" s="282"/>
      <c r="MLC231" s="282"/>
      <c r="MLD231" s="282"/>
      <c r="MLE231" s="282"/>
      <c r="MLF231" s="282"/>
      <c r="MLG231" s="282"/>
      <c r="MLH231" s="282"/>
      <c r="MLI231" s="282"/>
      <c r="MLJ231" s="282"/>
      <c r="MLK231" s="282"/>
      <c r="MLL231" s="283"/>
      <c r="MLM231" s="284"/>
      <c r="MLN231" s="282"/>
      <c r="MLO231" s="282"/>
      <c r="MLP231" s="282"/>
      <c r="MLQ231" s="282"/>
      <c r="MLR231" s="282"/>
      <c r="MLS231" s="282"/>
      <c r="MLT231" s="282"/>
      <c r="MLU231" s="282"/>
      <c r="MLV231" s="282"/>
      <c r="MLW231" s="282"/>
      <c r="MLX231" s="282"/>
      <c r="MLY231" s="283"/>
      <c r="MLZ231" s="284"/>
      <c r="MMA231" s="282"/>
      <c r="MMB231" s="282"/>
      <c r="MMC231" s="282"/>
      <c r="MMD231" s="282"/>
      <c r="MME231" s="282"/>
      <c r="MMF231" s="282"/>
      <c r="MMG231" s="282"/>
      <c r="MMH231" s="282"/>
      <c r="MMI231" s="282"/>
      <c r="MMJ231" s="282"/>
      <c r="MMK231" s="282"/>
      <c r="MML231" s="283"/>
      <c r="MMM231" s="284"/>
      <c r="MMN231" s="282"/>
      <c r="MMO231" s="282"/>
      <c r="MMP231" s="282"/>
      <c r="MMQ231" s="282"/>
      <c r="MMR231" s="282"/>
      <c r="MMS231" s="282"/>
      <c r="MMT231" s="282"/>
      <c r="MMU231" s="282"/>
      <c r="MMV231" s="282"/>
      <c r="MMW231" s="282"/>
      <c r="MMX231" s="282"/>
      <c r="MMY231" s="283"/>
      <c r="MMZ231" s="284"/>
      <c r="MNA231" s="282"/>
      <c r="MNB231" s="282"/>
      <c r="MNC231" s="282"/>
      <c r="MND231" s="282"/>
      <c r="MNE231" s="282"/>
      <c r="MNF231" s="282"/>
      <c r="MNG231" s="282"/>
      <c r="MNH231" s="282"/>
      <c r="MNI231" s="282"/>
      <c r="MNJ231" s="282"/>
      <c r="MNK231" s="282"/>
      <c r="MNL231" s="283"/>
      <c r="MNM231" s="284"/>
      <c r="MNN231" s="282"/>
      <c r="MNO231" s="282"/>
      <c r="MNP231" s="282"/>
      <c r="MNQ231" s="282"/>
      <c r="MNR231" s="282"/>
      <c r="MNS231" s="282"/>
      <c r="MNT231" s="282"/>
      <c r="MNU231" s="282"/>
      <c r="MNV231" s="282"/>
      <c r="MNW231" s="282"/>
      <c r="MNX231" s="282"/>
      <c r="MNY231" s="283"/>
      <c r="MNZ231" s="284"/>
      <c r="MOA231" s="282"/>
      <c r="MOB231" s="282"/>
      <c r="MOC231" s="282"/>
      <c r="MOD231" s="282"/>
      <c r="MOE231" s="282"/>
      <c r="MOF231" s="282"/>
      <c r="MOG231" s="282"/>
      <c r="MOH231" s="282"/>
      <c r="MOI231" s="282"/>
      <c r="MOJ231" s="282"/>
      <c r="MOK231" s="282"/>
      <c r="MOL231" s="283"/>
      <c r="MOM231" s="284"/>
      <c r="MON231" s="282"/>
      <c r="MOO231" s="282"/>
      <c r="MOP231" s="282"/>
      <c r="MOQ231" s="282"/>
      <c r="MOR231" s="282"/>
      <c r="MOS231" s="282"/>
      <c r="MOT231" s="282"/>
      <c r="MOU231" s="282"/>
      <c r="MOV231" s="282"/>
      <c r="MOW231" s="282"/>
      <c r="MOX231" s="282"/>
      <c r="MOY231" s="283"/>
      <c r="MOZ231" s="284"/>
      <c r="MPA231" s="282"/>
      <c r="MPB231" s="282"/>
      <c r="MPC231" s="282"/>
      <c r="MPD231" s="282"/>
      <c r="MPE231" s="282"/>
      <c r="MPF231" s="282"/>
      <c r="MPG231" s="282"/>
      <c r="MPH231" s="282"/>
      <c r="MPI231" s="282"/>
      <c r="MPJ231" s="282"/>
      <c r="MPK231" s="282"/>
      <c r="MPL231" s="283"/>
      <c r="MPM231" s="284"/>
      <c r="MPN231" s="282"/>
      <c r="MPO231" s="282"/>
      <c r="MPP231" s="282"/>
      <c r="MPQ231" s="282"/>
      <c r="MPR231" s="282"/>
      <c r="MPS231" s="282"/>
      <c r="MPT231" s="282"/>
      <c r="MPU231" s="282"/>
      <c r="MPV231" s="282"/>
      <c r="MPW231" s="282"/>
      <c r="MPX231" s="282"/>
      <c r="MPY231" s="283"/>
      <c r="MPZ231" s="284"/>
      <c r="MQA231" s="282"/>
      <c r="MQB231" s="282"/>
      <c r="MQC231" s="282"/>
      <c r="MQD231" s="282"/>
      <c r="MQE231" s="282"/>
      <c r="MQF231" s="282"/>
      <c r="MQG231" s="282"/>
      <c r="MQH231" s="282"/>
      <c r="MQI231" s="282"/>
      <c r="MQJ231" s="282"/>
      <c r="MQK231" s="282"/>
      <c r="MQL231" s="283"/>
      <c r="MQM231" s="284"/>
      <c r="MQN231" s="282"/>
      <c r="MQO231" s="282"/>
      <c r="MQP231" s="282"/>
      <c r="MQQ231" s="282"/>
      <c r="MQR231" s="282"/>
      <c r="MQS231" s="282"/>
      <c r="MQT231" s="282"/>
      <c r="MQU231" s="282"/>
      <c r="MQV231" s="282"/>
      <c r="MQW231" s="282"/>
      <c r="MQX231" s="282"/>
      <c r="MQY231" s="283"/>
      <c r="MQZ231" s="284"/>
      <c r="MRA231" s="282"/>
      <c r="MRB231" s="282"/>
      <c r="MRC231" s="282"/>
      <c r="MRD231" s="282"/>
      <c r="MRE231" s="282"/>
      <c r="MRF231" s="282"/>
      <c r="MRG231" s="282"/>
      <c r="MRH231" s="282"/>
      <c r="MRI231" s="282"/>
      <c r="MRJ231" s="282"/>
      <c r="MRK231" s="282"/>
      <c r="MRL231" s="283"/>
      <c r="MRM231" s="284"/>
      <c r="MRN231" s="282"/>
      <c r="MRO231" s="282"/>
      <c r="MRP231" s="282"/>
      <c r="MRQ231" s="282"/>
      <c r="MRR231" s="282"/>
      <c r="MRS231" s="282"/>
      <c r="MRT231" s="282"/>
      <c r="MRU231" s="282"/>
      <c r="MRV231" s="282"/>
      <c r="MRW231" s="282"/>
      <c r="MRX231" s="282"/>
      <c r="MRY231" s="283"/>
      <c r="MRZ231" s="284"/>
      <c r="MSA231" s="282"/>
      <c r="MSB231" s="282"/>
      <c r="MSC231" s="282"/>
      <c r="MSD231" s="282"/>
      <c r="MSE231" s="282"/>
      <c r="MSF231" s="282"/>
      <c r="MSG231" s="282"/>
      <c r="MSH231" s="282"/>
      <c r="MSI231" s="282"/>
      <c r="MSJ231" s="282"/>
      <c r="MSK231" s="282"/>
      <c r="MSL231" s="283"/>
      <c r="MSM231" s="284"/>
      <c r="MSN231" s="282"/>
      <c r="MSO231" s="282"/>
      <c r="MSP231" s="282"/>
      <c r="MSQ231" s="282"/>
      <c r="MSR231" s="282"/>
      <c r="MSS231" s="282"/>
      <c r="MST231" s="282"/>
      <c r="MSU231" s="282"/>
      <c r="MSV231" s="282"/>
      <c r="MSW231" s="282"/>
      <c r="MSX231" s="282"/>
      <c r="MSY231" s="283"/>
      <c r="MSZ231" s="284"/>
      <c r="MTA231" s="282"/>
      <c r="MTB231" s="282"/>
      <c r="MTC231" s="282"/>
      <c r="MTD231" s="282"/>
      <c r="MTE231" s="282"/>
      <c r="MTF231" s="282"/>
      <c r="MTG231" s="282"/>
      <c r="MTH231" s="282"/>
      <c r="MTI231" s="282"/>
      <c r="MTJ231" s="282"/>
      <c r="MTK231" s="282"/>
      <c r="MTL231" s="283"/>
      <c r="MTM231" s="284"/>
      <c r="MTN231" s="282"/>
      <c r="MTO231" s="282"/>
      <c r="MTP231" s="282"/>
      <c r="MTQ231" s="282"/>
      <c r="MTR231" s="282"/>
      <c r="MTS231" s="282"/>
      <c r="MTT231" s="282"/>
      <c r="MTU231" s="282"/>
      <c r="MTV231" s="282"/>
      <c r="MTW231" s="282"/>
      <c r="MTX231" s="282"/>
      <c r="MTY231" s="283"/>
      <c r="MTZ231" s="284"/>
      <c r="MUA231" s="282"/>
      <c r="MUB231" s="282"/>
      <c r="MUC231" s="282"/>
      <c r="MUD231" s="282"/>
      <c r="MUE231" s="282"/>
      <c r="MUF231" s="282"/>
      <c r="MUG231" s="282"/>
      <c r="MUH231" s="282"/>
      <c r="MUI231" s="282"/>
      <c r="MUJ231" s="282"/>
      <c r="MUK231" s="282"/>
      <c r="MUL231" s="283"/>
      <c r="MUM231" s="284"/>
      <c r="MUN231" s="282"/>
      <c r="MUO231" s="282"/>
      <c r="MUP231" s="282"/>
      <c r="MUQ231" s="282"/>
      <c r="MUR231" s="282"/>
      <c r="MUS231" s="282"/>
      <c r="MUT231" s="282"/>
      <c r="MUU231" s="282"/>
      <c r="MUV231" s="282"/>
      <c r="MUW231" s="282"/>
      <c r="MUX231" s="282"/>
      <c r="MUY231" s="283"/>
      <c r="MUZ231" s="284"/>
      <c r="MVA231" s="282"/>
      <c r="MVB231" s="282"/>
      <c r="MVC231" s="282"/>
      <c r="MVD231" s="282"/>
      <c r="MVE231" s="282"/>
      <c r="MVF231" s="282"/>
      <c r="MVG231" s="282"/>
      <c r="MVH231" s="282"/>
      <c r="MVI231" s="282"/>
      <c r="MVJ231" s="282"/>
      <c r="MVK231" s="282"/>
      <c r="MVL231" s="283"/>
      <c r="MVM231" s="284"/>
      <c r="MVN231" s="282"/>
      <c r="MVO231" s="282"/>
      <c r="MVP231" s="282"/>
      <c r="MVQ231" s="282"/>
      <c r="MVR231" s="282"/>
      <c r="MVS231" s="282"/>
      <c r="MVT231" s="282"/>
      <c r="MVU231" s="282"/>
      <c r="MVV231" s="282"/>
      <c r="MVW231" s="282"/>
      <c r="MVX231" s="282"/>
      <c r="MVY231" s="283"/>
      <c r="MVZ231" s="284"/>
      <c r="MWA231" s="282"/>
      <c r="MWB231" s="282"/>
      <c r="MWC231" s="282"/>
      <c r="MWD231" s="282"/>
      <c r="MWE231" s="282"/>
      <c r="MWF231" s="282"/>
      <c r="MWG231" s="282"/>
      <c r="MWH231" s="282"/>
      <c r="MWI231" s="282"/>
      <c r="MWJ231" s="282"/>
      <c r="MWK231" s="282"/>
      <c r="MWL231" s="283"/>
      <c r="MWM231" s="284"/>
      <c r="MWN231" s="282"/>
      <c r="MWO231" s="282"/>
      <c r="MWP231" s="282"/>
      <c r="MWQ231" s="282"/>
      <c r="MWR231" s="282"/>
      <c r="MWS231" s="282"/>
      <c r="MWT231" s="282"/>
      <c r="MWU231" s="282"/>
      <c r="MWV231" s="282"/>
      <c r="MWW231" s="282"/>
      <c r="MWX231" s="282"/>
      <c r="MWY231" s="283"/>
      <c r="MWZ231" s="284"/>
      <c r="MXA231" s="282"/>
      <c r="MXB231" s="282"/>
      <c r="MXC231" s="282"/>
      <c r="MXD231" s="282"/>
      <c r="MXE231" s="282"/>
      <c r="MXF231" s="282"/>
      <c r="MXG231" s="282"/>
      <c r="MXH231" s="282"/>
      <c r="MXI231" s="282"/>
      <c r="MXJ231" s="282"/>
      <c r="MXK231" s="282"/>
      <c r="MXL231" s="283"/>
      <c r="MXM231" s="284"/>
      <c r="MXN231" s="282"/>
      <c r="MXO231" s="282"/>
      <c r="MXP231" s="282"/>
      <c r="MXQ231" s="282"/>
      <c r="MXR231" s="282"/>
      <c r="MXS231" s="282"/>
      <c r="MXT231" s="282"/>
      <c r="MXU231" s="282"/>
      <c r="MXV231" s="282"/>
      <c r="MXW231" s="282"/>
      <c r="MXX231" s="282"/>
      <c r="MXY231" s="283"/>
      <c r="MXZ231" s="284"/>
      <c r="MYA231" s="282"/>
      <c r="MYB231" s="282"/>
      <c r="MYC231" s="282"/>
      <c r="MYD231" s="282"/>
      <c r="MYE231" s="282"/>
      <c r="MYF231" s="282"/>
      <c r="MYG231" s="282"/>
      <c r="MYH231" s="282"/>
      <c r="MYI231" s="282"/>
      <c r="MYJ231" s="282"/>
      <c r="MYK231" s="282"/>
      <c r="MYL231" s="283"/>
      <c r="MYM231" s="284"/>
      <c r="MYN231" s="282"/>
      <c r="MYO231" s="282"/>
      <c r="MYP231" s="282"/>
      <c r="MYQ231" s="282"/>
      <c r="MYR231" s="282"/>
      <c r="MYS231" s="282"/>
      <c r="MYT231" s="282"/>
      <c r="MYU231" s="282"/>
      <c r="MYV231" s="282"/>
      <c r="MYW231" s="282"/>
      <c r="MYX231" s="282"/>
      <c r="MYY231" s="283"/>
      <c r="MYZ231" s="284"/>
      <c r="MZA231" s="282"/>
      <c r="MZB231" s="282"/>
      <c r="MZC231" s="282"/>
      <c r="MZD231" s="282"/>
      <c r="MZE231" s="282"/>
      <c r="MZF231" s="282"/>
      <c r="MZG231" s="282"/>
      <c r="MZH231" s="282"/>
      <c r="MZI231" s="282"/>
      <c r="MZJ231" s="282"/>
      <c r="MZK231" s="282"/>
      <c r="MZL231" s="283"/>
      <c r="MZM231" s="284"/>
      <c r="MZN231" s="282"/>
      <c r="MZO231" s="282"/>
      <c r="MZP231" s="282"/>
      <c r="MZQ231" s="282"/>
      <c r="MZR231" s="282"/>
      <c r="MZS231" s="282"/>
      <c r="MZT231" s="282"/>
      <c r="MZU231" s="282"/>
      <c r="MZV231" s="282"/>
      <c r="MZW231" s="282"/>
      <c r="MZX231" s="282"/>
      <c r="MZY231" s="283"/>
      <c r="MZZ231" s="284"/>
      <c r="NAA231" s="282"/>
      <c r="NAB231" s="282"/>
      <c r="NAC231" s="282"/>
      <c r="NAD231" s="282"/>
      <c r="NAE231" s="282"/>
      <c r="NAF231" s="282"/>
      <c r="NAG231" s="282"/>
      <c r="NAH231" s="282"/>
      <c r="NAI231" s="282"/>
      <c r="NAJ231" s="282"/>
      <c r="NAK231" s="282"/>
      <c r="NAL231" s="283"/>
      <c r="NAM231" s="284"/>
      <c r="NAN231" s="282"/>
      <c r="NAO231" s="282"/>
      <c r="NAP231" s="282"/>
      <c r="NAQ231" s="282"/>
      <c r="NAR231" s="282"/>
      <c r="NAS231" s="282"/>
      <c r="NAT231" s="282"/>
      <c r="NAU231" s="282"/>
      <c r="NAV231" s="282"/>
      <c r="NAW231" s="282"/>
      <c r="NAX231" s="282"/>
      <c r="NAY231" s="283"/>
      <c r="NAZ231" s="284"/>
      <c r="NBA231" s="282"/>
      <c r="NBB231" s="282"/>
      <c r="NBC231" s="282"/>
      <c r="NBD231" s="282"/>
      <c r="NBE231" s="282"/>
      <c r="NBF231" s="282"/>
      <c r="NBG231" s="282"/>
      <c r="NBH231" s="282"/>
      <c r="NBI231" s="282"/>
      <c r="NBJ231" s="282"/>
      <c r="NBK231" s="282"/>
      <c r="NBL231" s="283"/>
      <c r="NBM231" s="284"/>
      <c r="NBN231" s="282"/>
      <c r="NBO231" s="282"/>
      <c r="NBP231" s="282"/>
      <c r="NBQ231" s="282"/>
      <c r="NBR231" s="282"/>
      <c r="NBS231" s="282"/>
      <c r="NBT231" s="282"/>
      <c r="NBU231" s="282"/>
      <c r="NBV231" s="282"/>
      <c r="NBW231" s="282"/>
      <c r="NBX231" s="282"/>
      <c r="NBY231" s="283"/>
      <c r="NBZ231" s="284"/>
      <c r="NCA231" s="282"/>
      <c r="NCB231" s="282"/>
      <c r="NCC231" s="282"/>
      <c r="NCD231" s="282"/>
      <c r="NCE231" s="282"/>
      <c r="NCF231" s="282"/>
      <c r="NCG231" s="282"/>
      <c r="NCH231" s="282"/>
      <c r="NCI231" s="282"/>
      <c r="NCJ231" s="282"/>
      <c r="NCK231" s="282"/>
      <c r="NCL231" s="283"/>
      <c r="NCM231" s="284"/>
      <c r="NCN231" s="282"/>
      <c r="NCO231" s="282"/>
      <c r="NCP231" s="282"/>
      <c r="NCQ231" s="282"/>
      <c r="NCR231" s="282"/>
      <c r="NCS231" s="282"/>
      <c r="NCT231" s="282"/>
      <c r="NCU231" s="282"/>
      <c r="NCV231" s="282"/>
      <c r="NCW231" s="282"/>
      <c r="NCX231" s="282"/>
      <c r="NCY231" s="283"/>
      <c r="NCZ231" s="284"/>
      <c r="NDA231" s="282"/>
      <c r="NDB231" s="282"/>
      <c r="NDC231" s="282"/>
      <c r="NDD231" s="282"/>
      <c r="NDE231" s="282"/>
      <c r="NDF231" s="282"/>
      <c r="NDG231" s="282"/>
      <c r="NDH231" s="282"/>
      <c r="NDI231" s="282"/>
      <c r="NDJ231" s="282"/>
      <c r="NDK231" s="282"/>
      <c r="NDL231" s="283"/>
      <c r="NDM231" s="284"/>
      <c r="NDN231" s="282"/>
      <c r="NDO231" s="282"/>
      <c r="NDP231" s="282"/>
      <c r="NDQ231" s="282"/>
      <c r="NDR231" s="282"/>
      <c r="NDS231" s="282"/>
      <c r="NDT231" s="282"/>
      <c r="NDU231" s="282"/>
      <c r="NDV231" s="282"/>
      <c r="NDW231" s="282"/>
      <c r="NDX231" s="282"/>
      <c r="NDY231" s="283"/>
      <c r="NDZ231" s="284"/>
      <c r="NEA231" s="282"/>
      <c r="NEB231" s="282"/>
      <c r="NEC231" s="282"/>
      <c r="NED231" s="282"/>
      <c r="NEE231" s="282"/>
      <c r="NEF231" s="282"/>
      <c r="NEG231" s="282"/>
      <c r="NEH231" s="282"/>
      <c r="NEI231" s="282"/>
      <c r="NEJ231" s="282"/>
      <c r="NEK231" s="282"/>
      <c r="NEL231" s="283"/>
      <c r="NEM231" s="284"/>
      <c r="NEN231" s="282"/>
      <c r="NEO231" s="282"/>
      <c r="NEP231" s="282"/>
      <c r="NEQ231" s="282"/>
      <c r="NER231" s="282"/>
      <c r="NES231" s="282"/>
      <c r="NET231" s="282"/>
      <c r="NEU231" s="282"/>
      <c r="NEV231" s="282"/>
      <c r="NEW231" s="282"/>
      <c r="NEX231" s="282"/>
      <c r="NEY231" s="283"/>
      <c r="NEZ231" s="284"/>
      <c r="NFA231" s="282"/>
      <c r="NFB231" s="282"/>
      <c r="NFC231" s="282"/>
      <c r="NFD231" s="282"/>
      <c r="NFE231" s="282"/>
      <c r="NFF231" s="282"/>
      <c r="NFG231" s="282"/>
      <c r="NFH231" s="282"/>
      <c r="NFI231" s="282"/>
      <c r="NFJ231" s="282"/>
      <c r="NFK231" s="282"/>
      <c r="NFL231" s="283"/>
      <c r="NFM231" s="284"/>
      <c r="NFN231" s="282"/>
      <c r="NFO231" s="282"/>
      <c r="NFP231" s="282"/>
      <c r="NFQ231" s="282"/>
      <c r="NFR231" s="282"/>
      <c r="NFS231" s="282"/>
      <c r="NFT231" s="282"/>
      <c r="NFU231" s="282"/>
      <c r="NFV231" s="282"/>
      <c r="NFW231" s="282"/>
      <c r="NFX231" s="282"/>
      <c r="NFY231" s="283"/>
      <c r="NFZ231" s="284"/>
      <c r="NGA231" s="282"/>
      <c r="NGB231" s="282"/>
      <c r="NGC231" s="282"/>
      <c r="NGD231" s="282"/>
      <c r="NGE231" s="282"/>
      <c r="NGF231" s="282"/>
      <c r="NGG231" s="282"/>
      <c r="NGH231" s="282"/>
      <c r="NGI231" s="282"/>
      <c r="NGJ231" s="282"/>
      <c r="NGK231" s="282"/>
      <c r="NGL231" s="283"/>
      <c r="NGM231" s="284"/>
      <c r="NGN231" s="282"/>
      <c r="NGO231" s="282"/>
      <c r="NGP231" s="282"/>
      <c r="NGQ231" s="282"/>
      <c r="NGR231" s="282"/>
      <c r="NGS231" s="282"/>
      <c r="NGT231" s="282"/>
      <c r="NGU231" s="282"/>
      <c r="NGV231" s="282"/>
      <c r="NGW231" s="282"/>
      <c r="NGX231" s="282"/>
      <c r="NGY231" s="283"/>
      <c r="NGZ231" s="284"/>
      <c r="NHA231" s="282"/>
      <c r="NHB231" s="282"/>
      <c r="NHC231" s="282"/>
      <c r="NHD231" s="282"/>
      <c r="NHE231" s="282"/>
      <c r="NHF231" s="282"/>
      <c r="NHG231" s="282"/>
      <c r="NHH231" s="282"/>
      <c r="NHI231" s="282"/>
      <c r="NHJ231" s="282"/>
      <c r="NHK231" s="282"/>
      <c r="NHL231" s="283"/>
      <c r="NHM231" s="284"/>
      <c r="NHN231" s="282"/>
      <c r="NHO231" s="282"/>
      <c r="NHP231" s="282"/>
      <c r="NHQ231" s="282"/>
      <c r="NHR231" s="282"/>
      <c r="NHS231" s="282"/>
      <c r="NHT231" s="282"/>
      <c r="NHU231" s="282"/>
      <c r="NHV231" s="282"/>
      <c r="NHW231" s="282"/>
      <c r="NHX231" s="282"/>
      <c r="NHY231" s="283"/>
      <c r="NHZ231" s="284"/>
      <c r="NIA231" s="282"/>
      <c r="NIB231" s="282"/>
      <c r="NIC231" s="282"/>
      <c r="NID231" s="282"/>
      <c r="NIE231" s="282"/>
      <c r="NIF231" s="282"/>
      <c r="NIG231" s="282"/>
      <c r="NIH231" s="282"/>
      <c r="NII231" s="282"/>
      <c r="NIJ231" s="282"/>
      <c r="NIK231" s="282"/>
      <c r="NIL231" s="283"/>
      <c r="NIM231" s="284"/>
      <c r="NIN231" s="282"/>
      <c r="NIO231" s="282"/>
      <c r="NIP231" s="282"/>
      <c r="NIQ231" s="282"/>
      <c r="NIR231" s="282"/>
      <c r="NIS231" s="282"/>
      <c r="NIT231" s="282"/>
      <c r="NIU231" s="282"/>
      <c r="NIV231" s="282"/>
      <c r="NIW231" s="282"/>
      <c r="NIX231" s="282"/>
      <c r="NIY231" s="283"/>
      <c r="NIZ231" s="284"/>
      <c r="NJA231" s="282"/>
      <c r="NJB231" s="282"/>
      <c r="NJC231" s="282"/>
      <c r="NJD231" s="282"/>
      <c r="NJE231" s="282"/>
      <c r="NJF231" s="282"/>
      <c r="NJG231" s="282"/>
      <c r="NJH231" s="282"/>
      <c r="NJI231" s="282"/>
      <c r="NJJ231" s="282"/>
      <c r="NJK231" s="282"/>
      <c r="NJL231" s="283"/>
      <c r="NJM231" s="284"/>
      <c r="NJN231" s="282"/>
      <c r="NJO231" s="282"/>
      <c r="NJP231" s="282"/>
      <c r="NJQ231" s="282"/>
      <c r="NJR231" s="282"/>
      <c r="NJS231" s="282"/>
      <c r="NJT231" s="282"/>
      <c r="NJU231" s="282"/>
      <c r="NJV231" s="282"/>
      <c r="NJW231" s="282"/>
      <c r="NJX231" s="282"/>
      <c r="NJY231" s="283"/>
      <c r="NJZ231" s="284"/>
      <c r="NKA231" s="282"/>
      <c r="NKB231" s="282"/>
      <c r="NKC231" s="282"/>
      <c r="NKD231" s="282"/>
      <c r="NKE231" s="282"/>
      <c r="NKF231" s="282"/>
      <c r="NKG231" s="282"/>
      <c r="NKH231" s="282"/>
      <c r="NKI231" s="282"/>
      <c r="NKJ231" s="282"/>
      <c r="NKK231" s="282"/>
      <c r="NKL231" s="283"/>
      <c r="NKM231" s="284"/>
      <c r="NKN231" s="282"/>
      <c r="NKO231" s="282"/>
      <c r="NKP231" s="282"/>
      <c r="NKQ231" s="282"/>
      <c r="NKR231" s="282"/>
      <c r="NKS231" s="282"/>
      <c r="NKT231" s="282"/>
      <c r="NKU231" s="282"/>
      <c r="NKV231" s="282"/>
      <c r="NKW231" s="282"/>
      <c r="NKX231" s="282"/>
      <c r="NKY231" s="283"/>
      <c r="NKZ231" s="284"/>
      <c r="NLA231" s="282"/>
      <c r="NLB231" s="282"/>
      <c r="NLC231" s="282"/>
      <c r="NLD231" s="282"/>
      <c r="NLE231" s="282"/>
      <c r="NLF231" s="282"/>
      <c r="NLG231" s="282"/>
      <c r="NLH231" s="282"/>
      <c r="NLI231" s="282"/>
      <c r="NLJ231" s="282"/>
      <c r="NLK231" s="282"/>
      <c r="NLL231" s="283"/>
      <c r="NLM231" s="284"/>
      <c r="NLN231" s="282"/>
      <c r="NLO231" s="282"/>
      <c r="NLP231" s="282"/>
      <c r="NLQ231" s="282"/>
      <c r="NLR231" s="282"/>
      <c r="NLS231" s="282"/>
      <c r="NLT231" s="282"/>
      <c r="NLU231" s="282"/>
      <c r="NLV231" s="282"/>
      <c r="NLW231" s="282"/>
      <c r="NLX231" s="282"/>
      <c r="NLY231" s="283"/>
      <c r="NLZ231" s="284"/>
      <c r="NMA231" s="282"/>
      <c r="NMB231" s="282"/>
      <c r="NMC231" s="282"/>
      <c r="NMD231" s="282"/>
      <c r="NME231" s="282"/>
      <c r="NMF231" s="282"/>
      <c r="NMG231" s="282"/>
      <c r="NMH231" s="282"/>
      <c r="NMI231" s="282"/>
      <c r="NMJ231" s="282"/>
      <c r="NMK231" s="282"/>
      <c r="NML231" s="283"/>
      <c r="NMM231" s="284"/>
      <c r="NMN231" s="282"/>
      <c r="NMO231" s="282"/>
      <c r="NMP231" s="282"/>
      <c r="NMQ231" s="282"/>
      <c r="NMR231" s="282"/>
      <c r="NMS231" s="282"/>
      <c r="NMT231" s="282"/>
      <c r="NMU231" s="282"/>
      <c r="NMV231" s="282"/>
      <c r="NMW231" s="282"/>
      <c r="NMX231" s="282"/>
      <c r="NMY231" s="283"/>
      <c r="NMZ231" s="284"/>
      <c r="NNA231" s="282"/>
      <c r="NNB231" s="282"/>
      <c r="NNC231" s="282"/>
      <c r="NND231" s="282"/>
      <c r="NNE231" s="282"/>
      <c r="NNF231" s="282"/>
      <c r="NNG231" s="282"/>
      <c r="NNH231" s="282"/>
      <c r="NNI231" s="282"/>
      <c r="NNJ231" s="282"/>
      <c r="NNK231" s="282"/>
      <c r="NNL231" s="283"/>
      <c r="NNM231" s="284"/>
      <c r="NNN231" s="282"/>
      <c r="NNO231" s="282"/>
      <c r="NNP231" s="282"/>
      <c r="NNQ231" s="282"/>
      <c r="NNR231" s="282"/>
      <c r="NNS231" s="282"/>
      <c r="NNT231" s="282"/>
      <c r="NNU231" s="282"/>
      <c r="NNV231" s="282"/>
      <c r="NNW231" s="282"/>
      <c r="NNX231" s="282"/>
      <c r="NNY231" s="283"/>
      <c r="NNZ231" s="284"/>
      <c r="NOA231" s="282"/>
      <c r="NOB231" s="282"/>
      <c r="NOC231" s="282"/>
      <c r="NOD231" s="282"/>
      <c r="NOE231" s="282"/>
      <c r="NOF231" s="282"/>
      <c r="NOG231" s="282"/>
      <c r="NOH231" s="282"/>
      <c r="NOI231" s="282"/>
      <c r="NOJ231" s="282"/>
      <c r="NOK231" s="282"/>
      <c r="NOL231" s="283"/>
      <c r="NOM231" s="284"/>
      <c r="NON231" s="282"/>
      <c r="NOO231" s="282"/>
      <c r="NOP231" s="282"/>
      <c r="NOQ231" s="282"/>
      <c r="NOR231" s="282"/>
      <c r="NOS231" s="282"/>
      <c r="NOT231" s="282"/>
      <c r="NOU231" s="282"/>
      <c r="NOV231" s="282"/>
      <c r="NOW231" s="282"/>
      <c r="NOX231" s="282"/>
      <c r="NOY231" s="283"/>
      <c r="NOZ231" s="284"/>
      <c r="NPA231" s="282"/>
      <c r="NPB231" s="282"/>
      <c r="NPC231" s="282"/>
      <c r="NPD231" s="282"/>
      <c r="NPE231" s="282"/>
      <c r="NPF231" s="282"/>
      <c r="NPG231" s="282"/>
      <c r="NPH231" s="282"/>
      <c r="NPI231" s="282"/>
      <c r="NPJ231" s="282"/>
      <c r="NPK231" s="282"/>
      <c r="NPL231" s="283"/>
      <c r="NPM231" s="284"/>
      <c r="NPN231" s="282"/>
      <c r="NPO231" s="282"/>
      <c r="NPP231" s="282"/>
      <c r="NPQ231" s="282"/>
      <c r="NPR231" s="282"/>
      <c r="NPS231" s="282"/>
      <c r="NPT231" s="282"/>
      <c r="NPU231" s="282"/>
      <c r="NPV231" s="282"/>
      <c r="NPW231" s="282"/>
      <c r="NPX231" s="282"/>
      <c r="NPY231" s="283"/>
      <c r="NPZ231" s="284"/>
      <c r="NQA231" s="282"/>
      <c r="NQB231" s="282"/>
      <c r="NQC231" s="282"/>
      <c r="NQD231" s="282"/>
      <c r="NQE231" s="282"/>
      <c r="NQF231" s="282"/>
      <c r="NQG231" s="282"/>
      <c r="NQH231" s="282"/>
      <c r="NQI231" s="282"/>
      <c r="NQJ231" s="282"/>
      <c r="NQK231" s="282"/>
      <c r="NQL231" s="283"/>
      <c r="NQM231" s="284"/>
      <c r="NQN231" s="282"/>
      <c r="NQO231" s="282"/>
      <c r="NQP231" s="282"/>
      <c r="NQQ231" s="282"/>
      <c r="NQR231" s="282"/>
      <c r="NQS231" s="282"/>
      <c r="NQT231" s="282"/>
      <c r="NQU231" s="282"/>
      <c r="NQV231" s="282"/>
      <c r="NQW231" s="282"/>
      <c r="NQX231" s="282"/>
      <c r="NQY231" s="283"/>
      <c r="NQZ231" s="284"/>
      <c r="NRA231" s="282"/>
      <c r="NRB231" s="282"/>
      <c r="NRC231" s="282"/>
      <c r="NRD231" s="282"/>
      <c r="NRE231" s="282"/>
      <c r="NRF231" s="282"/>
      <c r="NRG231" s="282"/>
      <c r="NRH231" s="282"/>
      <c r="NRI231" s="282"/>
      <c r="NRJ231" s="282"/>
      <c r="NRK231" s="282"/>
      <c r="NRL231" s="283"/>
      <c r="NRM231" s="284"/>
      <c r="NRN231" s="282"/>
      <c r="NRO231" s="282"/>
      <c r="NRP231" s="282"/>
      <c r="NRQ231" s="282"/>
      <c r="NRR231" s="282"/>
      <c r="NRS231" s="282"/>
      <c r="NRT231" s="282"/>
      <c r="NRU231" s="282"/>
      <c r="NRV231" s="282"/>
      <c r="NRW231" s="282"/>
      <c r="NRX231" s="282"/>
      <c r="NRY231" s="283"/>
      <c r="NRZ231" s="284"/>
      <c r="NSA231" s="282"/>
      <c r="NSB231" s="282"/>
      <c r="NSC231" s="282"/>
      <c r="NSD231" s="282"/>
      <c r="NSE231" s="282"/>
      <c r="NSF231" s="282"/>
      <c r="NSG231" s="282"/>
      <c r="NSH231" s="282"/>
      <c r="NSI231" s="282"/>
      <c r="NSJ231" s="282"/>
      <c r="NSK231" s="282"/>
      <c r="NSL231" s="283"/>
      <c r="NSM231" s="284"/>
      <c r="NSN231" s="282"/>
      <c r="NSO231" s="282"/>
      <c r="NSP231" s="282"/>
      <c r="NSQ231" s="282"/>
      <c r="NSR231" s="282"/>
      <c r="NSS231" s="282"/>
      <c r="NST231" s="282"/>
      <c r="NSU231" s="282"/>
      <c r="NSV231" s="282"/>
      <c r="NSW231" s="282"/>
      <c r="NSX231" s="282"/>
      <c r="NSY231" s="283"/>
      <c r="NSZ231" s="284"/>
      <c r="NTA231" s="282"/>
      <c r="NTB231" s="282"/>
      <c r="NTC231" s="282"/>
      <c r="NTD231" s="282"/>
      <c r="NTE231" s="282"/>
      <c r="NTF231" s="282"/>
      <c r="NTG231" s="282"/>
      <c r="NTH231" s="282"/>
      <c r="NTI231" s="282"/>
      <c r="NTJ231" s="282"/>
      <c r="NTK231" s="282"/>
      <c r="NTL231" s="283"/>
      <c r="NTM231" s="284"/>
      <c r="NTN231" s="282"/>
      <c r="NTO231" s="282"/>
      <c r="NTP231" s="282"/>
      <c r="NTQ231" s="282"/>
      <c r="NTR231" s="282"/>
      <c r="NTS231" s="282"/>
      <c r="NTT231" s="282"/>
      <c r="NTU231" s="282"/>
      <c r="NTV231" s="282"/>
      <c r="NTW231" s="282"/>
      <c r="NTX231" s="282"/>
      <c r="NTY231" s="283"/>
      <c r="NTZ231" s="284"/>
      <c r="NUA231" s="282"/>
      <c r="NUB231" s="282"/>
      <c r="NUC231" s="282"/>
      <c r="NUD231" s="282"/>
      <c r="NUE231" s="282"/>
      <c r="NUF231" s="282"/>
      <c r="NUG231" s="282"/>
      <c r="NUH231" s="282"/>
      <c r="NUI231" s="282"/>
      <c r="NUJ231" s="282"/>
      <c r="NUK231" s="282"/>
      <c r="NUL231" s="283"/>
      <c r="NUM231" s="284"/>
      <c r="NUN231" s="282"/>
      <c r="NUO231" s="282"/>
      <c r="NUP231" s="282"/>
      <c r="NUQ231" s="282"/>
      <c r="NUR231" s="282"/>
      <c r="NUS231" s="282"/>
      <c r="NUT231" s="282"/>
      <c r="NUU231" s="282"/>
      <c r="NUV231" s="282"/>
      <c r="NUW231" s="282"/>
      <c r="NUX231" s="282"/>
      <c r="NUY231" s="283"/>
      <c r="NUZ231" s="284"/>
      <c r="NVA231" s="282"/>
      <c r="NVB231" s="282"/>
      <c r="NVC231" s="282"/>
      <c r="NVD231" s="282"/>
      <c r="NVE231" s="282"/>
      <c r="NVF231" s="282"/>
      <c r="NVG231" s="282"/>
      <c r="NVH231" s="282"/>
      <c r="NVI231" s="282"/>
      <c r="NVJ231" s="282"/>
      <c r="NVK231" s="282"/>
      <c r="NVL231" s="283"/>
      <c r="NVM231" s="284"/>
      <c r="NVN231" s="282"/>
      <c r="NVO231" s="282"/>
      <c r="NVP231" s="282"/>
      <c r="NVQ231" s="282"/>
      <c r="NVR231" s="282"/>
      <c r="NVS231" s="282"/>
      <c r="NVT231" s="282"/>
      <c r="NVU231" s="282"/>
      <c r="NVV231" s="282"/>
      <c r="NVW231" s="282"/>
      <c r="NVX231" s="282"/>
      <c r="NVY231" s="283"/>
      <c r="NVZ231" s="284"/>
      <c r="NWA231" s="282"/>
      <c r="NWB231" s="282"/>
      <c r="NWC231" s="282"/>
      <c r="NWD231" s="282"/>
      <c r="NWE231" s="282"/>
      <c r="NWF231" s="282"/>
      <c r="NWG231" s="282"/>
      <c r="NWH231" s="282"/>
      <c r="NWI231" s="282"/>
      <c r="NWJ231" s="282"/>
      <c r="NWK231" s="282"/>
      <c r="NWL231" s="283"/>
      <c r="NWM231" s="284"/>
      <c r="NWN231" s="282"/>
      <c r="NWO231" s="282"/>
      <c r="NWP231" s="282"/>
      <c r="NWQ231" s="282"/>
      <c r="NWR231" s="282"/>
      <c r="NWS231" s="282"/>
      <c r="NWT231" s="282"/>
      <c r="NWU231" s="282"/>
      <c r="NWV231" s="282"/>
      <c r="NWW231" s="282"/>
      <c r="NWX231" s="282"/>
      <c r="NWY231" s="283"/>
      <c r="NWZ231" s="284"/>
      <c r="NXA231" s="282"/>
      <c r="NXB231" s="282"/>
      <c r="NXC231" s="282"/>
      <c r="NXD231" s="282"/>
      <c r="NXE231" s="282"/>
      <c r="NXF231" s="282"/>
      <c r="NXG231" s="282"/>
      <c r="NXH231" s="282"/>
      <c r="NXI231" s="282"/>
      <c r="NXJ231" s="282"/>
      <c r="NXK231" s="282"/>
      <c r="NXL231" s="283"/>
      <c r="NXM231" s="284"/>
      <c r="NXN231" s="282"/>
      <c r="NXO231" s="282"/>
      <c r="NXP231" s="282"/>
      <c r="NXQ231" s="282"/>
      <c r="NXR231" s="282"/>
      <c r="NXS231" s="282"/>
      <c r="NXT231" s="282"/>
      <c r="NXU231" s="282"/>
      <c r="NXV231" s="282"/>
      <c r="NXW231" s="282"/>
      <c r="NXX231" s="282"/>
      <c r="NXY231" s="283"/>
      <c r="NXZ231" s="284"/>
      <c r="NYA231" s="282"/>
      <c r="NYB231" s="282"/>
      <c r="NYC231" s="282"/>
      <c r="NYD231" s="282"/>
      <c r="NYE231" s="282"/>
      <c r="NYF231" s="282"/>
      <c r="NYG231" s="282"/>
      <c r="NYH231" s="282"/>
      <c r="NYI231" s="282"/>
      <c r="NYJ231" s="282"/>
      <c r="NYK231" s="282"/>
      <c r="NYL231" s="283"/>
      <c r="NYM231" s="284"/>
      <c r="NYN231" s="282"/>
      <c r="NYO231" s="282"/>
      <c r="NYP231" s="282"/>
      <c r="NYQ231" s="282"/>
      <c r="NYR231" s="282"/>
      <c r="NYS231" s="282"/>
      <c r="NYT231" s="282"/>
      <c r="NYU231" s="282"/>
      <c r="NYV231" s="282"/>
      <c r="NYW231" s="282"/>
      <c r="NYX231" s="282"/>
      <c r="NYY231" s="283"/>
      <c r="NYZ231" s="284"/>
      <c r="NZA231" s="282"/>
      <c r="NZB231" s="282"/>
      <c r="NZC231" s="282"/>
      <c r="NZD231" s="282"/>
      <c r="NZE231" s="282"/>
      <c r="NZF231" s="282"/>
      <c r="NZG231" s="282"/>
      <c r="NZH231" s="282"/>
      <c r="NZI231" s="282"/>
      <c r="NZJ231" s="282"/>
      <c r="NZK231" s="282"/>
      <c r="NZL231" s="283"/>
      <c r="NZM231" s="284"/>
      <c r="NZN231" s="282"/>
      <c r="NZO231" s="282"/>
      <c r="NZP231" s="282"/>
      <c r="NZQ231" s="282"/>
      <c r="NZR231" s="282"/>
      <c r="NZS231" s="282"/>
      <c r="NZT231" s="282"/>
      <c r="NZU231" s="282"/>
      <c r="NZV231" s="282"/>
      <c r="NZW231" s="282"/>
      <c r="NZX231" s="282"/>
      <c r="NZY231" s="283"/>
      <c r="NZZ231" s="284"/>
      <c r="OAA231" s="282"/>
      <c r="OAB231" s="282"/>
      <c r="OAC231" s="282"/>
      <c r="OAD231" s="282"/>
      <c r="OAE231" s="282"/>
      <c r="OAF231" s="282"/>
      <c r="OAG231" s="282"/>
      <c r="OAH231" s="282"/>
      <c r="OAI231" s="282"/>
      <c r="OAJ231" s="282"/>
      <c r="OAK231" s="282"/>
      <c r="OAL231" s="283"/>
      <c r="OAM231" s="284"/>
      <c r="OAN231" s="282"/>
      <c r="OAO231" s="282"/>
      <c r="OAP231" s="282"/>
      <c r="OAQ231" s="282"/>
      <c r="OAR231" s="282"/>
      <c r="OAS231" s="282"/>
      <c r="OAT231" s="282"/>
      <c r="OAU231" s="282"/>
      <c r="OAV231" s="282"/>
      <c r="OAW231" s="282"/>
      <c r="OAX231" s="282"/>
      <c r="OAY231" s="283"/>
      <c r="OAZ231" s="284"/>
      <c r="OBA231" s="282"/>
      <c r="OBB231" s="282"/>
      <c r="OBC231" s="282"/>
      <c r="OBD231" s="282"/>
      <c r="OBE231" s="282"/>
      <c r="OBF231" s="282"/>
      <c r="OBG231" s="282"/>
      <c r="OBH231" s="282"/>
      <c r="OBI231" s="282"/>
      <c r="OBJ231" s="282"/>
      <c r="OBK231" s="282"/>
      <c r="OBL231" s="283"/>
      <c r="OBM231" s="284"/>
      <c r="OBN231" s="282"/>
      <c r="OBO231" s="282"/>
      <c r="OBP231" s="282"/>
      <c r="OBQ231" s="282"/>
      <c r="OBR231" s="282"/>
      <c r="OBS231" s="282"/>
      <c r="OBT231" s="282"/>
      <c r="OBU231" s="282"/>
      <c r="OBV231" s="282"/>
      <c r="OBW231" s="282"/>
      <c r="OBX231" s="282"/>
      <c r="OBY231" s="283"/>
      <c r="OBZ231" s="284"/>
      <c r="OCA231" s="282"/>
      <c r="OCB231" s="282"/>
      <c r="OCC231" s="282"/>
      <c r="OCD231" s="282"/>
      <c r="OCE231" s="282"/>
      <c r="OCF231" s="282"/>
      <c r="OCG231" s="282"/>
      <c r="OCH231" s="282"/>
      <c r="OCI231" s="282"/>
      <c r="OCJ231" s="282"/>
      <c r="OCK231" s="282"/>
      <c r="OCL231" s="283"/>
      <c r="OCM231" s="284"/>
      <c r="OCN231" s="282"/>
      <c r="OCO231" s="282"/>
      <c r="OCP231" s="282"/>
      <c r="OCQ231" s="282"/>
      <c r="OCR231" s="282"/>
      <c r="OCS231" s="282"/>
      <c r="OCT231" s="282"/>
      <c r="OCU231" s="282"/>
      <c r="OCV231" s="282"/>
      <c r="OCW231" s="282"/>
      <c r="OCX231" s="282"/>
      <c r="OCY231" s="283"/>
      <c r="OCZ231" s="284"/>
      <c r="ODA231" s="282"/>
      <c r="ODB231" s="282"/>
      <c r="ODC231" s="282"/>
      <c r="ODD231" s="282"/>
      <c r="ODE231" s="282"/>
      <c r="ODF231" s="282"/>
      <c r="ODG231" s="282"/>
      <c r="ODH231" s="282"/>
      <c r="ODI231" s="282"/>
      <c r="ODJ231" s="282"/>
      <c r="ODK231" s="282"/>
      <c r="ODL231" s="283"/>
      <c r="ODM231" s="284"/>
      <c r="ODN231" s="282"/>
      <c r="ODO231" s="282"/>
      <c r="ODP231" s="282"/>
      <c r="ODQ231" s="282"/>
      <c r="ODR231" s="282"/>
      <c r="ODS231" s="282"/>
      <c r="ODT231" s="282"/>
      <c r="ODU231" s="282"/>
      <c r="ODV231" s="282"/>
      <c r="ODW231" s="282"/>
      <c r="ODX231" s="282"/>
      <c r="ODY231" s="283"/>
      <c r="ODZ231" s="284"/>
      <c r="OEA231" s="282"/>
      <c r="OEB231" s="282"/>
      <c r="OEC231" s="282"/>
      <c r="OED231" s="282"/>
      <c r="OEE231" s="282"/>
      <c r="OEF231" s="282"/>
      <c r="OEG231" s="282"/>
      <c r="OEH231" s="282"/>
      <c r="OEI231" s="282"/>
      <c r="OEJ231" s="282"/>
      <c r="OEK231" s="282"/>
      <c r="OEL231" s="283"/>
      <c r="OEM231" s="284"/>
      <c r="OEN231" s="282"/>
      <c r="OEO231" s="282"/>
      <c r="OEP231" s="282"/>
      <c r="OEQ231" s="282"/>
      <c r="OER231" s="282"/>
      <c r="OES231" s="282"/>
      <c r="OET231" s="282"/>
      <c r="OEU231" s="282"/>
      <c r="OEV231" s="282"/>
      <c r="OEW231" s="282"/>
      <c r="OEX231" s="282"/>
      <c r="OEY231" s="283"/>
      <c r="OEZ231" s="284"/>
      <c r="OFA231" s="282"/>
      <c r="OFB231" s="282"/>
      <c r="OFC231" s="282"/>
      <c r="OFD231" s="282"/>
      <c r="OFE231" s="282"/>
      <c r="OFF231" s="282"/>
      <c r="OFG231" s="282"/>
      <c r="OFH231" s="282"/>
      <c r="OFI231" s="282"/>
      <c r="OFJ231" s="282"/>
      <c r="OFK231" s="282"/>
      <c r="OFL231" s="283"/>
      <c r="OFM231" s="284"/>
      <c r="OFN231" s="282"/>
      <c r="OFO231" s="282"/>
      <c r="OFP231" s="282"/>
      <c r="OFQ231" s="282"/>
      <c r="OFR231" s="282"/>
      <c r="OFS231" s="282"/>
      <c r="OFT231" s="282"/>
      <c r="OFU231" s="282"/>
      <c r="OFV231" s="282"/>
      <c r="OFW231" s="282"/>
      <c r="OFX231" s="282"/>
      <c r="OFY231" s="283"/>
      <c r="OFZ231" s="284"/>
      <c r="OGA231" s="282"/>
      <c r="OGB231" s="282"/>
      <c r="OGC231" s="282"/>
      <c r="OGD231" s="282"/>
      <c r="OGE231" s="282"/>
      <c r="OGF231" s="282"/>
      <c r="OGG231" s="282"/>
      <c r="OGH231" s="282"/>
      <c r="OGI231" s="282"/>
      <c r="OGJ231" s="282"/>
      <c r="OGK231" s="282"/>
      <c r="OGL231" s="283"/>
      <c r="OGM231" s="284"/>
      <c r="OGN231" s="282"/>
      <c r="OGO231" s="282"/>
      <c r="OGP231" s="282"/>
      <c r="OGQ231" s="282"/>
      <c r="OGR231" s="282"/>
      <c r="OGS231" s="282"/>
      <c r="OGT231" s="282"/>
      <c r="OGU231" s="282"/>
      <c r="OGV231" s="282"/>
      <c r="OGW231" s="282"/>
      <c r="OGX231" s="282"/>
      <c r="OGY231" s="283"/>
      <c r="OGZ231" s="284"/>
      <c r="OHA231" s="282"/>
      <c r="OHB231" s="282"/>
      <c r="OHC231" s="282"/>
      <c r="OHD231" s="282"/>
      <c r="OHE231" s="282"/>
      <c r="OHF231" s="282"/>
      <c r="OHG231" s="282"/>
      <c r="OHH231" s="282"/>
      <c r="OHI231" s="282"/>
      <c r="OHJ231" s="282"/>
      <c r="OHK231" s="282"/>
      <c r="OHL231" s="283"/>
      <c r="OHM231" s="284"/>
      <c r="OHN231" s="282"/>
      <c r="OHO231" s="282"/>
      <c r="OHP231" s="282"/>
      <c r="OHQ231" s="282"/>
      <c r="OHR231" s="282"/>
      <c r="OHS231" s="282"/>
      <c r="OHT231" s="282"/>
      <c r="OHU231" s="282"/>
      <c r="OHV231" s="282"/>
      <c r="OHW231" s="282"/>
      <c r="OHX231" s="282"/>
      <c r="OHY231" s="283"/>
      <c r="OHZ231" s="284"/>
      <c r="OIA231" s="282"/>
      <c r="OIB231" s="282"/>
      <c r="OIC231" s="282"/>
      <c r="OID231" s="282"/>
      <c r="OIE231" s="282"/>
      <c r="OIF231" s="282"/>
      <c r="OIG231" s="282"/>
      <c r="OIH231" s="282"/>
      <c r="OII231" s="282"/>
      <c r="OIJ231" s="282"/>
      <c r="OIK231" s="282"/>
      <c r="OIL231" s="283"/>
      <c r="OIM231" s="284"/>
      <c r="OIN231" s="282"/>
      <c r="OIO231" s="282"/>
      <c r="OIP231" s="282"/>
      <c r="OIQ231" s="282"/>
      <c r="OIR231" s="282"/>
      <c r="OIS231" s="282"/>
      <c r="OIT231" s="282"/>
      <c r="OIU231" s="282"/>
      <c r="OIV231" s="282"/>
      <c r="OIW231" s="282"/>
      <c r="OIX231" s="282"/>
      <c r="OIY231" s="283"/>
      <c r="OIZ231" s="284"/>
      <c r="OJA231" s="282"/>
      <c r="OJB231" s="282"/>
      <c r="OJC231" s="282"/>
      <c r="OJD231" s="282"/>
      <c r="OJE231" s="282"/>
      <c r="OJF231" s="282"/>
      <c r="OJG231" s="282"/>
      <c r="OJH231" s="282"/>
      <c r="OJI231" s="282"/>
      <c r="OJJ231" s="282"/>
      <c r="OJK231" s="282"/>
      <c r="OJL231" s="283"/>
      <c r="OJM231" s="284"/>
      <c r="OJN231" s="282"/>
      <c r="OJO231" s="282"/>
      <c r="OJP231" s="282"/>
      <c r="OJQ231" s="282"/>
      <c r="OJR231" s="282"/>
      <c r="OJS231" s="282"/>
      <c r="OJT231" s="282"/>
      <c r="OJU231" s="282"/>
      <c r="OJV231" s="282"/>
      <c r="OJW231" s="282"/>
      <c r="OJX231" s="282"/>
      <c r="OJY231" s="283"/>
      <c r="OJZ231" s="284"/>
      <c r="OKA231" s="282"/>
      <c r="OKB231" s="282"/>
      <c r="OKC231" s="282"/>
      <c r="OKD231" s="282"/>
      <c r="OKE231" s="282"/>
      <c r="OKF231" s="282"/>
      <c r="OKG231" s="282"/>
      <c r="OKH231" s="282"/>
      <c r="OKI231" s="282"/>
      <c r="OKJ231" s="282"/>
      <c r="OKK231" s="282"/>
      <c r="OKL231" s="283"/>
      <c r="OKM231" s="284"/>
      <c r="OKN231" s="282"/>
      <c r="OKO231" s="282"/>
      <c r="OKP231" s="282"/>
      <c r="OKQ231" s="282"/>
      <c r="OKR231" s="282"/>
      <c r="OKS231" s="282"/>
      <c r="OKT231" s="282"/>
      <c r="OKU231" s="282"/>
      <c r="OKV231" s="282"/>
      <c r="OKW231" s="282"/>
      <c r="OKX231" s="282"/>
      <c r="OKY231" s="283"/>
      <c r="OKZ231" s="284"/>
      <c r="OLA231" s="282"/>
      <c r="OLB231" s="282"/>
      <c r="OLC231" s="282"/>
      <c r="OLD231" s="282"/>
      <c r="OLE231" s="282"/>
      <c r="OLF231" s="282"/>
      <c r="OLG231" s="282"/>
      <c r="OLH231" s="282"/>
      <c r="OLI231" s="282"/>
      <c r="OLJ231" s="282"/>
      <c r="OLK231" s="282"/>
      <c r="OLL231" s="283"/>
      <c r="OLM231" s="284"/>
      <c r="OLN231" s="282"/>
      <c r="OLO231" s="282"/>
      <c r="OLP231" s="282"/>
      <c r="OLQ231" s="282"/>
      <c r="OLR231" s="282"/>
      <c r="OLS231" s="282"/>
      <c r="OLT231" s="282"/>
      <c r="OLU231" s="282"/>
      <c r="OLV231" s="282"/>
      <c r="OLW231" s="282"/>
      <c r="OLX231" s="282"/>
      <c r="OLY231" s="283"/>
      <c r="OLZ231" s="284"/>
      <c r="OMA231" s="282"/>
      <c r="OMB231" s="282"/>
      <c r="OMC231" s="282"/>
      <c r="OMD231" s="282"/>
      <c r="OME231" s="282"/>
      <c r="OMF231" s="282"/>
      <c r="OMG231" s="282"/>
      <c r="OMH231" s="282"/>
      <c r="OMI231" s="282"/>
      <c r="OMJ231" s="282"/>
      <c r="OMK231" s="282"/>
      <c r="OML231" s="283"/>
      <c r="OMM231" s="284"/>
      <c r="OMN231" s="282"/>
      <c r="OMO231" s="282"/>
      <c r="OMP231" s="282"/>
      <c r="OMQ231" s="282"/>
      <c r="OMR231" s="282"/>
      <c r="OMS231" s="282"/>
      <c r="OMT231" s="282"/>
      <c r="OMU231" s="282"/>
      <c r="OMV231" s="282"/>
      <c r="OMW231" s="282"/>
      <c r="OMX231" s="282"/>
      <c r="OMY231" s="283"/>
      <c r="OMZ231" s="284"/>
      <c r="ONA231" s="282"/>
      <c r="ONB231" s="282"/>
      <c r="ONC231" s="282"/>
      <c r="OND231" s="282"/>
      <c r="ONE231" s="282"/>
      <c r="ONF231" s="282"/>
      <c r="ONG231" s="282"/>
      <c r="ONH231" s="282"/>
      <c r="ONI231" s="282"/>
      <c r="ONJ231" s="282"/>
      <c r="ONK231" s="282"/>
      <c r="ONL231" s="283"/>
      <c r="ONM231" s="284"/>
      <c r="ONN231" s="282"/>
      <c r="ONO231" s="282"/>
      <c r="ONP231" s="282"/>
      <c r="ONQ231" s="282"/>
      <c r="ONR231" s="282"/>
      <c r="ONS231" s="282"/>
      <c r="ONT231" s="282"/>
      <c r="ONU231" s="282"/>
      <c r="ONV231" s="282"/>
      <c r="ONW231" s="282"/>
      <c r="ONX231" s="282"/>
      <c r="ONY231" s="283"/>
      <c r="ONZ231" s="284"/>
      <c r="OOA231" s="282"/>
      <c r="OOB231" s="282"/>
      <c r="OOC231" s="282"/>
      <c r="OOD231" s="282"/>
      <c r="OOE231" s="282"/>
      <c r="OOF231" s="282"/>
      <c r="OOG231" s="282"/>
      <c r="OOH231" s="282"/>
      <c r="OOI231" s="282"/>
      <c r="OOJ231" s="282"/>
      <c r="OOK231" s="282"/>
      <c r="OOL231" s="283"/>
      <c r="OOM231" s="284"/>
      <c r="OON231" s="282"/>
      <c r="OOO231" s="282"/>
      <c r="OOP231" s="282"/>
      <c r="OOQ231" s="282"/>
      <c r="OOR231" s="282"/>
      <c r="OOS231" s="282"/>
      <c r="OOT231" s="282"/>
      <c r="OOU231" s="282"/>
      <c r="OOV231" s="282"/>
      <c r="OOW231" s="282"/>
      <c r="OOX231" s="282"/>
      <c r="OOY231" s="283"/>
      <c r="OOZ231" s="284"/>
      <c r="OPA231" s="282"/>
      <c r="OPB231" s="282"/>
      <c r="OPC231" s="282"/>
      <c r="OPD231" s="282"/>
      <c r="OPE231" s="282"/>
      <c r="OPF231" s="282"/>
      <c r="OPG231" s="282"/>
      <c r="OPH231" s="282"/>
      <c r="OPI231" s="282"/>
      <c r="OPJ231" s="282"/>
      <c r="OPK231" s="282"/>
      <c r="OPL231" s="283"/>
      <c r="OPM231" s="284"/>
      <c r="OPN231" s="282"/>
      <c r="OPO231" s="282"/>
      <c r="OPP231" s="282"/>
      <c r="OPQ231" s="282"/>
      <c r="OPR231" s="282"/>
      <c r="OPS231" s="282"/>
      <c r="OPT231" s="282"/>
      <c r="OPU231" s="282"/>
      <c r="OPV231" s="282"/>
      <c r="OPW231" s="282"/>
      <c r="OPX231" s="282"/>
      <c r="OPY231" s="283"/>
      <c r="OPZ231" s="284"/>
      <c r="OQA231" s="282"/>
      <c r="OQB231" s="282"/>
      <c r="OQC231" s="282"/>
      <c r="OQD231" s="282"/>
      <c r="OQE231" s="282"/>
      <c r="OQF231" s="282"/>
      <c r="OQG231" s="282"/>
      <c r="OQH231" s="282"/>
      <c r="OQI231" s="282"/>
      <c r="OQJ231" s="282"/>
      <c r="OQK231" s="282"/>
      <c r="OQL231" s="283"/>
      <c r="OQM231" s="284"/>
      <c r="OQN231" s="282"/>
      <c r="OQO231" s="282"/>
      <c r="OQP231" s="282"/>
      <c r="OQQ231" s="282"/>
      <c r="OQR231" s="282"/>
      <c r="OQS231" s="282"/>
      <c r="OQT231" s="282"/>
      <c r="OQU231" s="282"/>
      <c r="OQV231" s="282"/>
      <c r="OQW231" s="282"/>
      <c r="OQX231" s="282"/>
      <c r="OQY231" s="283"/>
      <c r="OQZ231" s="284"/>
      <c r="ORA231" s="282"/>
      <c r="ORB231" s="282"/>
      <c r="ORC231" s="282"/>
      <c r="ORD231" s="282"/>
      <c r="ORE231" s="282"/>
      <c r="ORF231" s="282"/>
      <c r="ORG231" s="282"/>
      <c r="ORH231" s="282"/>
      <c r="ORI231" s="282"/>
      <c r="ORJ231" s="282"/>
      <c r="ORK231" s="282"/>
      <c r="ORL231" s="283"/>
      <c r="ORM231" s="284"/>
      <c r="ORN231" s="282"/>
      <c r="ORO231" s="282"/>
      <c r="ORP231" s="282"/>
      <c r="ORQ231" s="282"/>
      <c r="ORR231" s="282"/>
      <c r="ORS231" s="282"/>
      <c r="ORT231" s="282"/>
      <c r="ORU231" s="282"/>
      <c r="ORV231" s="282"/>
      <c r="ORW231" s="282"/>
      <c r="ORX231" s="282"/>
      <c r="ORY231" s="283"/>
      <c r="ORZ231" s="284"/>
      <c r="OSA231" s="282"/>
      <c r="OSB231" s="282"/>
      <c r="OSC231" s="282"/>
      <c r="OSD231" s="282"/>
      <c r="OSE231" s="282"/>
      <c r="OSF231" s="282"/>
      <c r="OSG231" s="282"/>
      <c r="OSH231" s="282"/>
      <c r="OSI231" s="282"/>
      <c r="OSJ231" s="282"/>
      <c r="OSK231" s="282"/>
      <c r="OSL231" s="283"/>
      <c r="OSM231" s="284"/>
      <c r="OSN231" s="282"/>
      <c r="OSO231" s="282"/>
      <c r="OSP231" s="282"/>
      <c r="OSQ231" s="282"/>
      <c r="OSR231" s="282"/>
      <c r="OSS231" s="282"/>
      <c r="OST231" s="282"/>
      <c r="OSU231" s="282"/>
      <c r="OSV231" s="282"/>
      <c r="OSW231" s="282"/>
      <c r="OSX231" s="282"/>
      <c r="OSY231" s="283"/>
      <c r="OSZ231" s="284"/>
      <c r="OTA231" s="282"/>
      <c r="OTB231" s="282"/>
      <c r="OTC231" s="282"/>
      <c r="OTD231" s="282"/>
      <c r="OTE231" s="282"/>
      <c r="OTF231" s="282"/>
      <c r="OTG231" s="282"/>
      <c r="OTH231" s="282"/>
      <c r="OTI231" s="282"/>
      <c r="OTJ231" s="282"/>
      <c r="OTK231" s="282"/>
      <c r="OTL231" s="283"/>
      <c r="OTM231" s="284"/>
      <c r="OTN231" s="282"/>
      <c r="OTO231" s="282"/>
      <c r="OTP231" s="282"/>
      <c r="OTQ231" s="282"/>
      <c r="OTR231" s="282"/>
      <c r="OTS231" s="282"/>
      <c r="OTT231" s="282"/>
      <c r="OTU231" s="282"/>
      <c r="OTV231" s="282"/>
      <c r="OTW231" s="282"/>
      <c r="OTX231" s="282"/>
      <c r="OTY231" s="283"/>
      <c r="OTZ231" s="284"/>
      <c r="OUA231" s="282"/>
      <c r="OUB231" s="282"/>
      <c r="OUC231" s="282"/>
      <c r="OUD231" s="282"/>
      <c r="OUE231" s="282"/>
      <c r="OUF231" s="282"/>
      <c r="OUG231" s="282"/>
      <c r="OUH231" s="282"/>
      <c r="OUI231" s="282"/>
      <c r="OUJ231" s="282"/>
      <c r="OUK231" s="282"/>
      <c r="OUL231" s="283"/>
      <c r="OUM231" s="284"/>
      <c r="OUN231" s="282"/>
      <c r="OUO231" s="282"/>
      <c r="OUP231" s="282"/>
      <c r="OUQ231" s="282"/>
      <c r="OUR231" s="282"/>
      <c r="OUS231" s="282"/>
      <c r="OUT231" s="282"/>
      <c r="OUU231" s="282"/>
      <c r="OUV231" s="282"/>
      <c r="OUW231" s="282"/>
      <c r="OUX231" s="282"/>
      <c r="OUY231" s="283"/>
      <c r="OUZ231" s="284"/>
      <c r="OVA231" s="282"/>
      <c r="OVB231" s="282"/>
      <c r="OVC231" s="282"/>
      <c r="OVD231" s="282"/>
      <c r="OVE231" s="282"/>
      <c r="OVF231" s="282"/>
      <c r="OVG231" s="282"/>
      <c r="OVH231" s="282"/>
      <c r="OVI231" s="282"/>
      <c r="OVJ231" s="282"/>
      <c r="OVK231" s="282"/>
      <c r="OVL231" s="283"/>
      <c r="OVM231" s="284"/>
      <c r="OVN231" s="282"/>
      <c r="OVO231" s="282"/>
      <c r="OVP231" s="282"/>
      <c r="OVQ231" s="282"/>
      <c r="OVR231" s="282"/>
      <c r="OVS231" s="282"/>
      <c r="OVT231" s="282"/>
      <c r="OVU231" s="282"/>
      <c r="OVV231" s="282"/>
      <c r="OVW231" s="282"/>
      <c r="OVX231" s="282"/>
      <c r="OVY231" s="283"/>
      <c r="OVZ231" s="284"/>
      <c r="OWA231" s="282"/>
      <c r="OWB231" s="282"/>
      <c r="OWC231" s="282"/>
      <c r="OWD231" s="282"/>
      <c r="OWE231" s="282"/>
      <c r="OWF231" s="282"/>
      <c r="OWG231" s="282"/>
      <c r="OWH231" s="282"/>
      <c r="OWI231" s="282"/>
      <c r="OWJ231" s="282"/>
      <c r="OWK231" s="282"/>
      <c r="OWL231" s="283"/>
      <c r="OWM231" s="284"/>
      <c r="OWN231" s="282"/>
      <c r="OWO231" s="282"/>
      <c r="OWP231" s="282"/>
      <c r="OWQ231" s="282"/>
      <c r="OWR231" s="282"/>
      <c r="OWS231" s="282"/>
      <c r="OWT231" s="282"/>
      <c r="OWU231" s="282"/>
      <c r="OWV231" s="282"/>
      <c r="OWW231" s="282"/>
      <c r="OWX231" s="282"/>
      <c r="OWY231" s="283"/>
      <c r="OWZ231" s="284"/>
      <c r="OXA231" s="282"/>
      <c r="OXB231" s="282"/>
      <c r="OXC231" s="282"/>
      <c r="OXD231" s="282"/>
      <c r="OXE231" s="282"/>
      <c r="OXF231" s="282"/>
      <c r="OXG231" s="282"/>
      <c r="OXH231" s="282"/>
      <c r="OXI231" s="282"/>
      <c r="OXJ231" s="282"/>
      <c r="OXK231" s="282"/>
      <c r="OXL231" s="283"/>
      <c r="OXM231" s="284"/>
      <c r="OXN231" s="282"/>
      <c r="OXO231" s="282"/>
      <c r="OXP231" s="282"/>
      <c r="OXQ231" s="282"/>
      <c r="OXR231" s="282"/>
      <c r="OXS231" s="282"/>
      <c r="OXT231" s="282"/>
      <c r="OXU231" s="282"/>
      <c r="OXV231" s="282"/>
      <c r="OXW231" s="282"/>
      <c r="OXX231" s="282"/>
      <c r="OXY231" s="283"/>
      <c r="OXZ231" s="284"/>
      <c r="OYA231" s="282"/>
      <c r="OYB231" s="282"/>
      <c r="OYC231" s="282"/>
      <c r="OYD231" s="282"/>
      <c r="OYE231" s="282"/>
      <c r="OYF231" s="282"/>
      <c r="OYG231" s="282"/>
      <c r="OYH231" s="282"/>
      <c r="OYI231" s="282"/>
      <c r="OYJ231" s="282"/>
      <c r="OYK231" s="282"/>
      <c r="OYL231" s="283"/>
      <c r="OYM231" s="284"/>
      <c r="OYN231" s="282"/>
      <c r="OYO231" s="282"/>
      <c r="OYP231" s="282"/>
      <c r="OYQ231" s="282"/>
      <c r="OYR231" s="282"/>
      <c r="OYS231" s="282"/>
      <c r="OYT231" s="282"/>
      <c r="OYU231" s="282"/>
      <c r="OYV231" s="282"/>
      <c r="OYW231" s="282"/>
      <c r="OYX231" s="282"/>
      <c r="OYY231" s="283"/>
      <c r="OYZ231" s="284"/>
      <c r="OZA231" s="282"/>
      <c r="OZB231" s="282"/>
      <c r="OZC231" s="282"/>
      <c r="OZD231" s="282"/>
      <c r="OZE231" s="282"/>
      <c r="OZF231" s="282"/>
      <c r="OZG231" s="282"/>
      <c r="OZH231" s="282"/>
      <c r="OZI231" s="282"/>
      <c r="OZJ231" s="282"/>
      <c r="OZK231" s="282"/>
      <c r="OZL231" s="283"/>
      <c r="OZM231" s="284"/>
      <c r="OZN231" s="282"/>
      <c r="OZO231" s="282"/>
      <c r="OZP231" s="282"/>
      <c r="OZQ231" s="282"/>
      <c r="OZR231" s="282"/>
      <c r="OZS231" s="282"/>
      <c r="OZT231" s="282"/>
      <c r="OZU231" s="282"/>
      <c r="OZV231" s="282"/>
      <c r="OZW231" s="282"/>
      <c r="OZX231" s="282"/>
      <c r="OZY231" s="283"/>
      <c r="OZZ231" s="284"/>
      <c r="PAA231" s="282"/>
      <c r="PAB231" s="282"/>
      <c r="PAC231" s="282"/>
      <c r="PAD231" s="282"/>
      <c r="PAE231" s="282"/>
      <c r="PAF231" s="282"/>
      <c r="PAG231" s="282"/>
      <c r="PAH231" s="282"/>
      <c r="PAI231" s="282"/>
      <c r="PAJ231" s="282"/>
      <c r="PAK231" s="282"/>
      <c r="PAL231" s="283"/>
      <c r="PAM231" s="284"/>
      <c r="PAN231" s="282"/>
      <c r="PAO231" s="282"/>
      <c r="PAP231" s="282"/>
      <c r="PAQ231" s="282"/>
      <c r="PAR231" s="282"/>
      <c r="PAS231" s="282"/>
      <c r="PAT231" s="282"/>
      <c r="PAU231" s="282"/>
      <c r="PAV231" s="282"/>
      <c r="PAW231" s="282"/>
      <c r="PAX231" s="282"/>
      <c r="PAY231" s="283"/>
      <c r="PAZ231" s="284"/>
      <c r="PBA231" s="282"/>
      <c r="PBB231" s="282"/>
      <c r="PBC231" s="282"/>
      <c r="PBD231" s="282"/>
      <c r="PBE231" s="282"/>
      <c r="PBF231" s="282"/>
      <c r="PBG231" s="282"/>
      <c r="PBH231" s="282"/>
      <c r="PBI231" s="282"/>
      <c r="PBJ231" s="282"/>
      <c r="PBK231" s="282"/>
      <c r="PBL231" s="283"/>
      <c r="PBM231" s="284"/>
      <c r="PBN231" s="282"/>
      <c r="PBO231" s="282"/>
      <c r="PBP231" s="282"/>
      <c r="PBQ231" s="282"/>
      <c r="PBR231" s="282"/>
      <c r="PBS231" s="282"/>
      <c r="PBT231" s="282"/>
      <c r="PBU231" s="282"/>
      <c r="PBV231" s="282"/>
      <c r="PBW231" s="282"/>
      <c r="PBX231" s="282"/>
      <c r="PBY231" s="283"/>
      <c r="PBZ231" s="284"/>
      <c r="PCA231" s="282"/>
      <c r="PCB231" s="282"/>
      <c r="PCC231" s="282"/>
      <c r="PCD231" s="282"/>
      <c r="PCE231" s="282"/>
      <c r="PCF231" s="282"/>
      <c r="PCG231" s="282"/>
      <c r="PCH231" s="282"/>
      <c r="PCI231" s="282"/>
      <c r="PCJ231" s="282"/>
      <c r="PCK231" s="282"/>
      <c r="PCL231" s="283"/>
      <c r="PCM231" s="284"/>
      <c r="PCN231" s="282"/>
      <c r="PCO231" s="282"/>
      <c r="PCP231" s="282"/>
      <c r="PCQ231" s="282"/>
      <c r="PCR231" s="282"/>
      <c r="PCS231" s="282"/>
      <c r="PCT231" s="282"/>
      <c r="PCU231" s="282"/>
      <c r="PCV231" s="282"/>
      <c r="PCW231" s="282"/>
      <c r="PCX231" s="282"/>
      <c r="PCY231" s="283"/>
      <c r="PCZ231" s="284"/>
      <c r="PDA231" s="282"/>
      <c r="PDB231" s="282"/>
      <c r="PDC231" s="282"/>
      <c r="PDD231" s="282"/>
      <c r="PDE231" s="282"/>
      <c r="PDF231" s="282"/>
      <c r="PDG231" s="282"/>
      <c r="PDH231" s="282"/>
      <c r="PDI231" s="282"/>
      <c r="PDJ231" s="282"/>
      <c r="PDK231" s="282"/>
      <c r="PDL231" s="283"/>
      <c r="PDM231" s="284"/>
      <c r="PDN231" s="282"/>
      <c r="PDO231" s="282"/>
      <c r="PDP231" s="282"/>
      <c r="PDQ231" s="282"/>
      <c r="PDR231" s="282"/>
      <c r="PDS231" s="282"/>
      <c r="PDT231" s="282"/>
      <c r="PDU231" s="282"/>
      <c r="PDV231" s="282"/>
      <c r="PDW231" s="282"/>
      <c r="PDX231" s="282"/>
      <c r="PDY231" s="283"/>
      <c r="PDZ231" s="284"/>
      <c r="PEA231" s="282"/>
      <c r="PEB231" s="282"/>
      <c r="PEC231" s="282"/>
      <c r="PED231" s="282"/>
      <c r="PEE231" s="282"/>
      <c r="PEF231" s="282"/>
      <c r="PEG231" s="282"/>
      <c r="PEH231" s="282"/>
      <c r="PEI231" s="282"/>
      <c r="PEJ231" s="282"/>
      <c r="PEK231" s="282"/>
      <c r="PEL231" s="283"/>
      <c r="PEM231" s="284"/>
      <c r="PEN231" s="282"/>
      <c r="PEO231" s="282"/>
      <c r="PEP231" s="282"/>
      <c r="PEQ231" s="282"/>
      <c r="PER231" s="282"/>
      <c r="PES231" s="282"/>
      <c r="PET231" s="282"/>
      <c r="PEU231" s="282"/>
      <c r="PEV231" s="282"/>
      <c r="PEW231" s="282"/>
      <c r="PEX231" s="282"/>
      <c r="PEY231" s="283"/>
      <c r="PEZ231" s="284"/>
      <c r="PFA231" s="282"/>
      <c r="PFB231" s="282"/>
      <c r="PFC231" s="282"/>
      <c r="PFD231" s="282"/>
      <c r="PFE231" s="282"/>
      <c r="PFF231" s="282"/>
      <c r="PFG231" s="282"/>
      <c r="PFH231" s="282"/>
      <c r="PFI231" s="282"/>
      <c r="PFJ231" s="282"/>
      <c r="PFK231" s="282"/>
      <c r="PFL231" s="283"/>
      <c r="PFM231" s="284"/>
      <c r="PFN231" s="282"/>
      <c r="PFO231" s="282"/>
      <c r="PFP231" s="282"/>
      <c r="PFQ231" s="282"/>
      <c r="PFR231" s="282"/>
      <c r="PFS231" s="282"/>
      <c r="PFT231" s="282"/>
      <c r="PFU231" s="282"/>
      <c r="PFV231" s="282"/>
      <c r="PFW231" s="282"/>
      <c r="PFX231" s="282"/>
      <c r="PFY231" s="283"/>
      <c r="PFZ231" s="284"/>
      <c r="PGA231" s="282"/>
      <c r="PGB231" s="282"/>
      <c r="PGC231" s="282"/>
      <c r="PGD231" s="282"/>
      <c r="PGE231" s="282"/>
      <c r="PGF231" s="282"/>
      <c r="PGG231" s="282"/>
      <c r="PGH231" s="282"/>
      <c r="PGI231" s="282"/>
      <c r="PGJ231" s="282"/>
      <c r="PGK231" s="282"/>
      <c r="PGL231" s="283"/>
      <c r="PGM231" s="284"/>
      <c r="PGN231" s="282"/>
      <c r="PGO231" s="282"/>
      <c r="PGP231" s="282"/>
      <c r="PGQ231" s="282"/>
      <c r="PGR231" s="282"/>
      <c r="PGS231" s="282"/>
      <c r="PGT231" s="282"/>
      <c r="PGU231" s="282"/>
      <c r="PGV231" s="282"/>
      <c r="PGW231" s="282"/>
      <c r="PGX231" s="282"/>
      <c r="PGY231" s="283"/>
      <c r="PGZ231" s="284"/>
      <c r="PHA231" s="282"/>
      <c r="PHB231" s="282"/>
      <c r="PHC231" s="282"/>
      <c r="PHD231" s="282"/>
      <c r="PHE231" s="282"/>
      <c r="PHF231" s="282"/>
      <c r="PHG231" s="282"/>
      <c r="PHH231" s="282"/>
      <c r="PHI231" s="282"/>
      <c r="PHJ231" s="282"/>
      <c r="PHK231" s="282"/>
      <c r="PHL231" s="283"/>
      <c r="PHM231" s="284"/>
      <c r="PHN231" s="282"/>
      <c r="PHO231" s="282"/>
      <c r="PHP231" s="282"/>
      <c r="PHQ231" s="282"/>
      <c r="PHR231" s="282"/>
      <c r="PHS231" s="282"/>
      <c r="PHT231" s="282"/>
      <c r="PHU231" s="282"/>
      <c r="PHV231" s="282"/>
      <c r="PHW231" s="282"/>
      <c r="PHX231" s="282"/>
      <c r="PHY231" s="283"/>
      <c r="PHZ231" s="284"/>
      <c r="PIA231" s="282"/>
      <c r="PIB231" s="282"/>
      <c r="PIC231" s="282"/>
      <c r="PID231" s="282"/>
      <c r="PIE231" s="282"/>
      <c r="PIF231" s="282"/>
      <c r="PIG231" s="282"/>
      <c r="PIH231" s="282"/>
      <c r="PII231" s="282"/>
      <c r="PIJ231" s="282"/>
      <c r="PIK231" s="282"/>
      <c r="PIL231" s="283"/>
      <c r="PIM231" s="284"/>
      <c r="PIN231" s="282"/>
      <c r="PIO231" s="282"/>
      <c r="PIP231" s="282"/>
      <c r="PIQ231" s="282"/>
      <c r="PIR231" s="282"/>
      <c r="PIS231" s="282"/>
      <c r="PIT231" s="282"/>
      <c r="PIU231" s="282"/>
      <c r="PIV231" s="282"/>
      <c r="PIW231" s="282"/>
      <c r="PIX231" s="282"/>
      <c r="PIY231" s="283"/>
      <c r="PIZ231" s="284"/>
      <c r="PJA231" s="282"/>
      <c r="PJB231" s="282"/>
      <c r="PJC231" s="282"/>
      <c r="PJD231" s="282"/>
      <c r="PJE231" s="282"/>
      <c r="PJF231" s="282"/>
      <c r="PJG231" s="282"/>
      <c r="PJH231" s="282"/>
      <c r="PJI231" s="282"/>
      <c r="PJJ231" s="282"/>
      <c r="PJK231" s="282"/>
      <c r="PJL231" s="283"/>
      <c r="PJM231" s="284"/>
      <c r="PJN231" s="282"/>
      <c r="PJO231" s="282"/>
      <c r="PJP231" s="282"/>
      <c r="PJQ231" s="282"/>
      <c r="PJR231" s="282"/>
      <c r="PJS231" s="282"/>
      <c r="PJT231" s="282"/>
      <c r="PJU231" s="282"/>
      <c r="PJV231" s="282"/>
      <c r="PJW231" s="282"/>
      <c r="PJX231" s="282"/>
      <c r="PJY231" s="283"/>
      <c r="PJZ231" s="284"/>
      <c r="PKA231" s="282"/>
      <c r="PKB231" s="282"/>
      <c r="PKC231" s="282"/>
      <c r="PKD231" s="282"/>
      <c r="PKE231" s="282"/>
      <c r="PKF231" s="282"/>
      <c r="PKG231" s="282"/>
      <c r="PKH231" s="282"/>
      <c r="PKI231" s="282"/>
      <c r="PKJ231" s="282"/>
      <c r="PKK231" s="282"/>
      <c r="PKL231" s="283"/>
      <c r="PKM231" s="284"/>
      <c r="PKN231" s="282"/>
      <c r="PKO231" s="282"/>
      <c r="PKP231" s="282"/>
      <c r="PKQ231" s="282"/>
      <c r="PKR231" s="282"/>
      <c r="PKS231" s="282"/>
      <c r="PKT231" s="282"/>
      <c r="PKU231" s="282"/>
      <c r="PKV231" s="282"/>
      <c r="PKW231" s="282"/>
      <c r="PKX231" s="282"/>
      <c r="PKY231" s="283"/>
      <c r="PKZ231" s="284"/>
      <c r="PLA231" s="282"/>
      <c r="PLB231" s="282"/>
      <c r="PLC231" s="282"/>
      <c r="PLD231" s="282"/>
      <c r="PLE231" s="282"/>
      <c r="PLF231" s="282"/>
      <c r="PLG231" s="282"/>
      <c r="PLH231" s="282"/>
      <c r="PLI231" s="282"/>
      <c r="PLJ231" s="282"/>
      <c r="PLK231" s="282"/>
      <c r="PLL231" s="283"/>
      <c r="PLM231" s="284"/>
      <c r="PLN231" s="282"/>
      <c r="PLO231" s="282"/>
      <c r="PLP231" s="282"/>
      <c r="PLQ231" s="282"/>
      <c r="PLR231" s="282"/>
      <c r="PLS231" s="282"/>
      <c r="PLT231" s="282"/>
      <c r="PLU231" s="282"/>
      <c r="PLV231" s="282"/>
      <c r="PLW231" s="282"/>
      <c r="PLX231" s="282"/>
      <c r="PLY231" s="283"/>
      <c r="PLZ231" s="284"/>
      <c r="PMA231" s="282"/>
      <c r="PMB231" s="282"/>
      <c r="PMC231" s="282"/>
      <c r="PMD231" s="282"/>
      <c r="PME231" s="282"/>
      <c r="PMF231" s="282"/>
      <c r="PMG231" s="282"/>
      <c r="PMH231" s="282"/>
      <c r="PMI231" s="282"/>
      <c r="PMJ231" s="282"/>
      <c r="PMK231" s="282"/>
      <c r="PML231" s="283"/>
      <c r="PMM231" s="284"/>
      <c r="PMN231" s="282"/>
      <c r="PMO231" s="282"/>
      <c r="PMP231" s="282"/>
      <c r="PMQ231" s="282"/>
      <c r="PMR231" s="282"/>
      <c r="PMS231" s="282"/>
      <c r="PMT231" s="282"/>
      <c r="PMU231" s="282"/>
      <c r="PMV231" s="282"/>
      <c r="PMW231" s="282"/>
      <c r="PMX231" s="282"/>
      <c r="PMY231" s="283"/>
      <c r="PMZ231" s="284"/>
      <c r="PNA231" s="282"/>
      <c r="PNB231" s="282"/>
      <c r="PNC231" s="282"/>
      <c r="PND231" s="282"/>
      <c r="PNE231" s="282"/>
      <c r="PNF231" s="282"/>
      <c r="PNG231" s="282"/>
      <c r="PNH231" s="282"/>
      <c r="PNI231" s="282"/>
      <c r="PNJ231" s="282"/>
      <c r="PNK231" s="282"/>
      <c r="PNL231" s="283"/>
      <c r="PNM231" s="284"/>
      <c r="PNN231" s="282"/>
      <c r="PNO231" s="282"/>
      <c r="PNP231" s="282"/>
      <c r="PNQ231" s="282"/>
      <c r="PNR231" s="282"/>
      <c r="PNS231" s="282"/>
      <c r="PNT231" s="282"/>
      <c r="PNU231" s="282"/>
      <c r="PNV231" s="282"/>
      <c r="PNW231" s="282"/>
      <c r="PNX231" s="282"/>
      <c r="PNY231" s="283"/>
      <c r="PNZ231" s="284"/>
      <c r="POA231" s="282"/>
      <c r="POB231" s="282"/>
      <c r="POC231" s="282"/>
      <c r="POD231" s="282"/>
      <c r="POE231" s="282"/>
      <c r="POF231" s="282"/>
      <c r="POG231" s="282"/>
      <c r="POH231" s="282"/>
      <c r="POI231" s="282"/>
      <c r="POJ231" s="282"/>
      <c r="POK231" s="282"/>
      <c r="POL231" s="283"/>
      <c r="POM231" s="284"/>
      <c r="PON231" s="282"/>
      <c r="POO231" s="282"/>
      <c r="POP231" s="282"/>
      <c r="POQ231" s="282"/>
      <c r="POR231" s="282"/>
      <c r="POS231" s="282"/>
      <c r="POT231" s="282"/>
      <c r="POU231" s="282"/>
      <c r="POV231" s="282"/>
      <c r="POW231" s="282"/>
      <c r="POX231" s="282"/>
      <c r="POY231" s="283"/>
      <c r="POZ231" s="284"/>
      <c r="PPA231" s="282"/>
      <c r="PPB231" s="282"/>
      <c r="PPC231" s="282"/>
      <c r="PPD231" s="282"/>
      <c r="PPE231" s="282"/>
      <c r="PPF231" s="282"/>
      <c r="PPG231" s="282"/>
      <c r="PPH231" s="282"/>
      <c r="PPI231" s="282"/>
      <c r="PPJ231" s="282"/>
      <c r="PPK231" s="282"/>
      <c r="PPL231" s="283"/>
      <c r="PPM231" s="284"/>
      <c r="PPN231" s="282"/>
      <c r="PPO231" s="282"/>
      <c r="PPP231" s="282"/>
      <c r="PPQ231" s="282"/>
      <c r="PPR231" s="282"/>
      <c r="PPS231" s="282"/>
      <c r="PPT231" s="282"/>
      <c r="PPU231" s="282"/>
      <c r="PPV231" s="282"/>
      <c r="PPW231" s="282"/>
      <c r="PPX231" s="282"/>
      <c r="PPY231" s="283"/>
      <c r="PPZ231" s="284"/>
      <c r="PQA231" s="282"/>
      <c r="PQB231" s="282"/>
      <c r="PQC231" s="282"/>
      <c r="PQD231" s="282"/>
      <c r="PQE231" s="282"/>
      <c r="PQF231" s="282"/>
      <c r="PQG231" s="282"/>
      <c r="PQH231" s="282"/>
      <c r="PQI231" s="282"/>
      <c r="PQJ231" s="282"/>
      <c r="PQK231" s="282"/>
      <c r="PQL231" s="283"/>
      <c r="PQM231" s="284"/>
      <c r="PQN231" s="282"/>
      <c r="PQO231" s="282"/>
      <c r="PQP231" s="282"/>
      <c r="PQQ231" s="282"/>
      <c r="PQR231" s="282"/>
      <c r="PQS231" s="282"/>
      <c r="PQT231" s="282"/>
      <c r="PQU231" s="282"/>
      <c r="PQV231" s="282"/>
      <c r="PQW231" s="282"/>
      <c r="PQX231" s="282"/>
      <c r="PQY231" s="283"/>
      <c r="PQZ231" s="284"/>
      <c r="PRA231" s="282"/>
      <c r="PRB231" s="282"/>
      <c r="PRC231" s="282"/>
      <c r="PRD231" s="282"/>
      <c r="PRE231" s="282"/>
      <c r="PRF231" s="282"/>
      <c r="PRG231" s="282"/>
      <c r="PRH231" s="282"/>
      <c r="PRI231" s="282"/>
      <c r="PRJ231" s="282"/>
      <c r="PRK231" s="282"/>
      <c r="PRL231" s="283"/>
      <c r="PRM231" s="284"/>
      <c r="PRN231" s="282"/>
      <c r="PRO231" s="282"/>
      <c r="PRP231" s="282"/>
      <c r="PRQ231" s="282"/>
      <c r="PRR231" s="282"/>
      <c r="PRS231" s="282"/>
      <c r="PRT231" s="282"/>
      <c r="PRU231" s="282"/>
      <c r="PRV231" s="282"/>
      <c r="PRW231" s="282"/>
      <c r="PRX231" s="282"/>
      <c r="PRY231" s="283"/>
      <c r="PRZ231" s="284"/>
      <c r="PSA231" s="282"/>
      <c r="PSB231" s="282"/>
      <c r="PSC231" s="282"/>
      <c r="PSD231" s="282"/>
      <c r="PSE231" s="282"/>
      <c r="PSF231" s="282"/>
      <c r="PSG231" s="282"/>
      <c r="PSH231" s="282"/>
      <c r="PSI231" s="282"/>
      <c r="PSJ231" s="282"/>
      <c r="PSK231" s="282"/>
      <c r="PSL231" s="283"/>
      <c r="PSM231" s="284"/>
      <c r="PSN231" s="282"/>
      <c r="PSO231" s="282"/>
      <c r="PSP231" s="282"/>
      <c r="PSQ231" s="282"/>
      <c r="PSR231" s="282"/>
      <c r="PSS231" s="282"/>
      <c r="PST231" s="282"/>
      <c r="PSU231" s="282"/>
      <c r="PSV231" s="282"/>
      <c r="PSW231" s="282"/>
      <c r="PSX231" s="282"/>
      <c r="PSY231" s="283"/>
      <c r="PSZ231" s="284"/>
      <c r="PTA231" s="282"/>
      <c r="PTB231" s="282"/>
      <c r="PTC231" s="282"/>
      <c r="PTD231" s="282"/>
      <c r="PTE231" s="282"/>
      <c r="PTF231" s="282"/>
      <c r="PTG231" s="282"/>
      <c r="PTH231" s="282"/>
      <c r="PTI231" s="282"/>
      <c r="PTJ231" s="282"/>
      <c r="PTK231" s="282"/>
      <c r="PTL231" s="283"/>
      <c r="PTM231" s="284"/>
      <c r="PTN231" s="282"/>
      <c r="PTO231" s="282"/>
      <c r="PTP231" s="282"/>
      <c r="PTQ231" s="282"/>
      <c r="PTR231" s="282"/>
      <c r="PTS231" s="282"/>
      <c r="PTT231" s="282"/>
      <c r="PTU231" s="282"/>
      <c r="PTV231" s="282"/>
      <c r="PTW231" s="282"/>
      <c r="PTX231" s="282"/>
      <c r="PTY231" s="283"/>
      <c r="PTZ231" s="284"/>
      <c r="PUA231" s="282"/>
      <c r="PUB231" s="282"/>
      <c r="PUC231" s="282"/>
      <c r="PUD231" s="282"/>
      <c r="PUE231" s="282"/>
      <c r="PUF231" s="282"/>
      <c r="PUG231" s="282"/>
      <c r="PUH231" s="282"/>
      <c r="PUI231" s="282"/>
      <c r="PUJ231" s="282"/>
      <c r="PUK231" s="282"/>
      <c r="PUL231" s="283"/>
      <c r="PUM231" s="284"/>
      <c r="PUN231" s="282"/>
      <c r="PUO231" s="282"/>
      <c r="PUP231" s="282"/>
      <c r="PUQ231" s="282"/>
      <c r="PUR231" s="282"/>
      <c r="PUS231" s="282"/>
      <c r="PUT231" s="282"/>
      <c r="PUU231" s="282"/>
      <c r="PUV231" s="282"/>
      <c r="PUW231" s="282"/>
      <c r="PUX231" s="282"/>
      <c r="PUY231" s="283"/>
      <c r="PUZ231" s="284"/>
      <c r="PVA231" s="282"/>
      <c r="PVB231" s="282"/>
      <c r="PVC231" s="282"/>
      <c r="PVD231" s="282"/>
      <c r="PVE231" s="282"/>
      <c r="PVF231" s="282"/>
      <c r="PVG231" s="282"/>
      <c r="PVH231" s="282"/>
      <c r="PVI231" s="282"/>
      <c r="PVJ231" s="282"/>
      <c r="PVK231" s="282"/>
      <c r="PVL231" s="283"/>
      <c r="PVM231" s="284"/>
      <c r="PVN231" s="282"/>
      <c r="PVO231" s="282"/>
      <c r="PVP231" s="282"/>
      <c r="PVQ231" s="282"/>
      <c r="PVR231" s="282"/>
      <c r="PVS231" s="282"/>
      <c r="PVT231" s="282"/>
      <c r="PVU231" s="282"/>
      <c r="PVV231" s="282"/>
      <c r="PVW231" s="282"/>
      <c r="PVX231" s="282"/>
      <c r="PVY231" s="283"/>
      <c r="PVZ231" s="284"/>
      <c r="PWA231" s="282"/>
      <c r="PWB231" s="282"/>
      <c r="PWC231" s="282"/>
      <c r="PWD231" s="282"/>
      <c r="PWE231" s="282"/>
      <c r="PWF231" s="282"/>
      <c r="PWG231" s="282"/>
      <c r="PWH231" s="282"/>
      <c r="PWI231" s="282"/>
      <c r="PWJ231" s="282"/>
      <c r="PWK231" s="282"/>
      <c r="PWL231" s="283"/>
      <c r="PWM231" s="284"/>
      <c r="PWN231" s="282"/>
      <c r="PWO231" s="282"/>
      <c r="PWP231" s="282"/>
      <c r="PWQ231" s="282"/>
      <c r="PWR231" s="282"/>
      <c r="PWS231" s="282"/>
      <c r="PWT231" s="282"/>
      <c r="PWU231" s="282"/>
      <c r="PWV231" s="282"/>
      <c r="PWW231" s="282"/>
      <c r="PWX231" s="282"/>
      <c r="PWY231" s="283"/>
      <c r="PWZ231" s="284"/>
      <c r="PXA231" s="282"/>
      <c r="PXB231" s="282"/>
      <c r="PXC231" s="282"/>
      <c r="PXD231" s="282"/>
      <c r="PXE231" s="282"/>
      <c r="PXF231" s="282"/>
      <c r="PXG231" s="282"/>
      <c r="PXH231" s="282"/>
      <c r="PXI231" s="282"/>
      <c r="PXJ231" s="282"/>
      <c r="PXK231" s="282"/>
      <c r="PXL231" s="283"/>
      <c r="PXM231" s="284"/>
      <c r="PXN231" s="282"/>
      <c r="PXO231" s="282"/>
      <c r="PXP231" s="282"/>
      <c r="PXQ231" s="282"/>
      <c r="PXR231" s="282"/>
      <c r="PXS231" s="282"/>
      <c r="PXT231" s="282"/>
      <c r="PXU231" s="282"/>
      <c r="PXV231" s="282"/>
      <c r="PXW231" s="282"/>
      <c r="PXX231" s="282"/>
      <c r="PXY231" s="283"/>
      <c r="PXZ231" s="284"/>
      <c r="PYA231" s="282"/>
      <c r="PYB231" s="282"/>
      <c r="PYC231" s="282"/>
      <c r="PYD231" s="282"/>
      <c r="PYE231" s="282"/>
      <c r="PYF231" s="282"/>
      <c r="PYG231" s="282"/>
      <c r="PYH231" s="282"/>
      <c r="PYI231" s="282"/>
      <c r="PYJ231" s="282"/>
      <c r="PYK231" s="282"/>
      <c r="PYL231" s="283"/>
      <c r="PYM231" s="284"/>
      <c r="PYN231" s="282"/>
      <c r="PYO231" s="282"/>
      <c r="PYP231" s="282"/>
      <c r="PYQ231" s="282"/>
      <c r="PYR231" s="282"/>
      <c r="PYS231" s="282"/>
      <c r="PYT231" s="282"/>
      <c r="PYU231" s="282"/>
      <c r="PYV231" s="282"/>
      <c r="PYW231" s="282"/>
      <c r="PYX231" s="282"/>
      <c r="PYY231" s="283"/>
      <c r="PYZ231" s="284"/>
      <c r="PZA231" s="282"/>
      <c r="PZB231" s="282"/>
      <c r="PZC231" s="282"/>
      <c r="PZD231" s="282"/>
      <c r="PZE231" s="282"/>
      <c r="PZF231" s="282"/>
      <c r="PZG231" s="282"/>
      <c r="PZH231" s="282"/>
      <c r="PZI231" s="282"/>
      <c r="PZJ231" s="282"/>
      <c r="PZK231" s="282"/>
      <c r="PZL231" s="283"/>
      <c r="PZM231" s="284"/>
      <c r="PZN231" s="282"/>
      <c r="PZO231" s="282"/>
      <c r="PZP231" s="282"/>
      <c r="PZQ231" s="282"/>
      <c r="PZR231" s="282"/>
      <c r="PZS231" s="282"/>
      <c r="PZT231" s="282"/>
      <c r="PZU231" s="282"/>
      <c r="PZV231" s="282"/>
      <c r="PZW231" s="282"/>
      <c r="PZX231" s="282"/>
      <c r="PZY231" s="283"/>
      <c r="PZZ231" s="284"/>
      <c r="QAA231" s="282"/>
      <c r="QAB231" s="282"/>
      <c r="QAC231" s="282"/>
      <c r="QAD231" s="282"/>
      <c r="QAE231" s="282"/>
      <c r="QAF231" s="282"/>
      <c r="QAG231" s="282"/>
      <c r="QAH231" s="282"/>
      <c r="QAI231" s="282"/>
      <c r="QAJ231" s="282"/>
      <c r="QAK231" s="282"/>
      <c r="QAL231" s="283"/>
      <c r="QAM231" s="284"/>
      <c r="QAN231" s="282"/>
      <c r="QAO231" s="282"/>
      <c r="QAP231" s="282"/>
      <c r="QAQ231" s="282"/>
      <c r="QAR231" s="282"/>
      <c r="QAS231" s="282"/>
      <c r="QAT231" s="282"/>
      <c r="QAU231" s="282"/>
      <c r="QAV231" s="282"/>
      <c r="QAW231" s="282"/>
      <c r="QAX231" s="282"/>
      <c r="QAY231" s="283"/>
      <c r="QAZ231" s="284"/>
      <c r="QBA231" s="282"/>
      <c r="QBB231" s="282"/>
      <c r="QBC231" s="282"/>
      <c r="QBD231" s="282"/>
      <c r="QBE231" s="282"/>
      <c r="QBF231" s="282"/>
      <c r="QBG231" s="282"/>
      <c r="QBH231" s="282"/>
      <c r="QBI231" s="282"/>
      <c r="QBJ231" s="282"/>
      <c r="QBK231" s="282"/>
      <c r="QBL231" s="283"/>
      <c r="QBM231" s="284"/>
      <c r="QBN231" s="282"/>
      <c r="QBO231" s="282"/>
      <c r="QBP231" s="282"/>
      <c r="QBQ231" s="282"/>
      <c r="QBR231" s="282"/>
      <c r="QBS231" s="282"/>
      <c r="QBT231" s="282"/>
      <c r="QBU231" s="282"/>
      <c r="QBV231" s="282"/>
      <c r="QBW231" s="282"/>
      <c r="QBX231" s="282"/>
      <c r="QBY231" s="283"/>
      <c r="QBZ231" s="284"/>
      <c r="QCA231" s="282"/>
      <c r="QCB231" s="282"/>
      <c r="QCC231" s="282"/>
      <c r="QCD231" s="282"/>
      <c r="QCE231" s="282"/>
      <c r="QCF231" s="282"/>
      <c r="QCG231" s="282"/>
      <c r="QCH231" s="282"/>
      <c r="QCI231" s="282"/>
      <c r="QCJ231" s="282"/>
      <c r="QCK231" s="282"/>
      <c r="QCL231" s="283"/>
      <c r="QCM231" s="284"/>
      <c r="QCN231" s="282"/>
      <c r="QCO231" s="282"/>
      <c r="QCP231" s="282"/>
      <c r="QCQ231" s="282"/>
      <c r="QCR231" s="282"/>
      <c r="QCS231" s="282"/>
      <c r="QCT231" s="282"/>
      <c r="QCU231" s="282"/>
      <c r="QCV231" s="282"/>
      <c r="QCW231" s="282"/>
      <c r="QCX231" s="282"/>
      <c r="QCY231" s="283"/>
      <c r="QCZ231" s="284"/>
      <c r="QDA231" s="282"/>
      <c r="QDB231" s="282"/>
      <c r="QDC231" s="282"/>
      <c r="QDD231" s="282"/>
      <c r="QDE231" s="282"/>
      <c r="QDF231" s="282"/>
      <c r="QDG231" s="282"/>
      <c r="QDH231" s="282"/>
      <c r="QDI231" s="282"/>
      <c r="QDJ231" s="282"/>
      <c r="QDK231" s="282"/>
      <c r="QDL231" s="283"/>
      <c r="QDM231" s="284"/>
      <c r="QDN231" s="282"/>
      <c r="QDO231" s="282"/>
      <c r="QDP231" s="282"/>
      <c r="QDQ231" s="282"/>
      <c r="QDR231" s="282"/>
      <c r="QDS231" s="282"/>
      <c r="QDT231" s="282"/>
      <c r="QDU231" s="282"/>
      <c r="QDV231" s="282"/>
      <c r="QDW231" s="282"/>
      <c r="QDX231" s="282"/>
      <c r="QDY231" s="283"/>
      <c r="QDZ231" s="284"/>
      <c r="QEA231" s="282"/>
      <c r="QEB231" s="282"/>
      <c r="QEC231" s="282"/>
      <c r="QED231" s="282"/>
      <c r="QEE231" s="282"/>
      <c r="QEF231" s="282"/>
      <c r="QEG231" s="282"/>
      <c r="QEH231" s="282"/>
      <c r="QEI231" s="282"/>
      <c r="QEJ231" s="282"/>
      <c r="QEK231" s="282"/>
      <c r="QEL231" s="283"/>
      <c r="QEM231" s="284"/>
      <c r="QEN231" s="282"/>
      <c r="QEO231" s="282"/>
      <c r="QEP231" s="282"/>
      <c r="QEQ231" s="282"/>
      <c r="QER231" s="282"/>
      <c r="QES231" s="282"/>
      <c r="QET231" s="282"/>
      <c r="QEU231" s="282"/>
      <c r="QEV231" s="282"/>
      <c r="QEW231" s="282"/>
      <c r="QEX231" s="282"/>
      <c r="QEY231" s="283"/>
      <c r="QEZ231" s="284"/>
      <c r="QFA231" s="282"/>
      <c r="QFB231" s="282"/>
      <c r="QFC231" s="282"/>
      <c r="QFD231" s="282"/>
      <c r="QFE231" s="282"/>
      <c r="QFF231" s="282"/>
      <c r="QFG231" s="282"/>
      <c r="QFH231" s="282"/>
      <c r="QFI231" s="282"/>
      <c r="QFJ231" s="282"/>
      <c r="QFK231" s="282"/>
      <c r="QFL231" s="283"/>
      <c r="QFM231" s="284"/>
      <c r="QFN231" s="282"/>
      <c r="QFO231" s="282"/>
      <c r="QFP231" s="282"/>
      <c r="QFQ231" s="282"/>
      <c r="QFR231" s="282"/>
      <c r="QFS231" s="282"/>
      <c r="QFT231" s="282"/>
      <c r="QFU231" s="282"/>
      <c r="QFV231" s="282"/>
      <c r="QFW231" s="282"/>
      <c r="QFX231" s="282"/>
      <c r="QFY231" s="283"/>
      <c r="QFZ231" s="284"/>
      <c r="QGA231" s="282"/>
      <c r="QGB231" s="282"/>
      <c r="QGC231" s="282"/>
      <c r="QGD231" s="282"/>
      <c r="QGE231" s="282"/>
      <c r="QGF231" s="282"/>
      <c r="QGG231" s="282"/>
      <c r="QGH231" s="282"/>
      <c r="QGI231" s="282"/>
      <c r="QGJ231" s="282"/>
      <c r="QGK231" s="282"/>
      <c r="QGL231" s="283"/>
      <c r="QGM231" s="284"/>
      <c r="QGN231" s="282"/>
      <c r="QGO231" s="282"/>
      <c r="QGP231" s="282"/>
      <c r="QGQ231" s="282"/>
      <c r="QGR231" s="282"/>
      <c r="QGS231" s="282"/>
      <c r="QGT231" s="282"/>
      <c r="QGU231" s="282"/>
      <c r="QGV231" s="282"/>
      <c r="QGW231" s="282"/>
      <c r="QGX231" s="282"/>
      <c r="QGY231" s="283"/>
      <c r="QGZ231" s="284"/>
      <c r="QHA231" s="282"/>
      <c r="QHB231" s="282"/>
      <c r="QHC231" s="282"/>
      <c r="QHD231" s="282"/>
      <c r="QHE231" s="282"/>
      <c r="QHF231" s="282"/>
      <c r="QHG231" s="282"/>
      <c r="QHH231" s="282"/>
      <c r="QHI231" s="282"/>
      <c r="QHJ231" s="282"/>
      <c r="QHK231" s="282"/>
      <c r="QHL231" s="283"/>
      <c r="QHM231" s="284"/>
      <c r="QHN231" s="282"/>
      <c r="QHO231" s="282"/>
      <c r="QHP231" s="282"/>
      <c r="QHQ231" s="282"/>
      <c r="QHR231" s="282"/>
      <c r="QHS231" s="282"/>
      <c r="QHT231" s="282"/>
      <c r="QHU231" s="282"/>
      <c r="QHV231" s="282"/>
      <c r="QHW231" s="282"/>
      <c r="QHX231" s="282"/>
      <c r="QHY231" s="283"/>
      <c r="QHZ231" s="284"/>
      <c r="QIA231" s="282"/>
      <c r="QIB231" s="282"/>
      <c r="QIC231" s="282"/>
      <c r="QID231" s="282"/>
      <c r="QIE231" s="282"/>
      <c r="QIF231" s="282"/>
      <c r="QIG231" s="282"/>
      <c r="QIH231" s="282"/>
      <c r="QII231" s="282"/>
      <c r="QIJ231" s="282"/>
      <c r="QIK231" s="282"/>
      <c r="QIL231" s="283"/>
      <c r="QIM231" s="284"/>
      <c r="QIN231" s="282"/>
      <c r="QIO231" s="282"/>
      <c r="QIP231" s="282"/>
      <c r="QIQ231" s="282"/>
      <c r="QIR231" s="282"/>
      <c r="QIS231" s="282"/>
      <c r="QIT231" s="282"/>
      <c r="QIU231" s="282"/>
      <c r="QIV231" s="282"/>
      <c r="QIW231" s="282"/>
      <c r="QIX231" s="282"/>
      <c r="QIY231" s="283"/>
      <c r="QIZ231" s="284"/>
      <c r="QJA231" s="282"/>
      <c r="QJB231" s="282"/>
      <c r="QJC231" s="282"/>
      <c r="QJD231" s="282"/>
      <c r="QJE231" s="282"/>
      <c r="QJF231" s="282"/>
      <c r="QJG231" s="282"/>
      <c r="QJH231" s="282"/>
      <c r="QJI231" s="282"/>
      <c r="QJJ231" s="282"/>
      <c r="QJK231" s="282"/>
      <c r="QJL231" s="283"/>
      <c r="QJM231" s="284"/>
      <c r="QJN231" s="282"/>
      <c r="QJO231" s="282"/>
      <c r="QJP231" s="282"/>
      <c r="QJQ231" s="282"/>
      <c r="QJR231" s="282"/>
      <c r="QJS231" s="282"/>
      <c r="QJT231" s="282"/>
      <c r="QJU231" s="282"/>
      <c r="QJV231" s="282"/>
      <c r="QJW231" s="282"/>
      <c r="QJX231" s="282"/>
      <c r="QJY231" s="283"/>
      <c r="QJZ231" s="284"/>
      <c r="QKA231" s="282"/>
      <c r="QKB231" s="282"/>
      <c r="QKC231" s="282"/>
      <c r="QKD231" s="282"/>
      <c r="QKE231" s="282"/>
      <c r="QKF231" s="282"/>
      <c r="QKG231" s="282"/>
      <c r="QKH231" s="282"/>
      <c r="QKI231" s="282"/>
      <c r="QKJ231" s="282"/>
      <c r="QKK231" s="282"/>
      <c r="QKL231" s="283"/>
      <c r="QKM231" s="284"/>
      <c r="QKN231" s="282"/>
      <c r="QKO231" s="282"/>
      <c r="QKP231" s="282"/>
      <c r="QKQ231" s="282"/>
      <c r="QKR231" s="282"/>
      <c r="QKS231" s="282"/>
      <c r="QKT231" s="282"/>
      <c r="QKU231" s="282"/>
      <c r="QKV231" s="282"/>
      <c r="QKW231" s="282"/>
      <c r="QKX231" s="282"/>
      <c r="QKY231" s="283"/>
      <c r="QKZ231" s="284"/>
      <c r="QLA231" s="282"/>
      <c r="QLB231" s="282"/>
      <c r="QLC231" s="282"/>
      <c r="QLD231" s="282"/>
      <c r="QLE231" s="282"/>
      <c r="QLF231" s="282"/>
      <c r="QLG231" s="282"/>
      <c r="QLH231" s="282"/>
      <c r="QLI231" s="282"/>
      <c r="QLJ231" s="282"/>
      <c r="QLK231" s="282"/>
      <c r="QLL231" s="283"/>
      <c r="QLM231" s="284"/>
      <c r="QLN231" s="282"/>
      <c r="QLO231" s="282"/>
      <c r="QLP231" s="282"/>
      <c r="QLQ231" s="282"/>
      <c r="QLR231" s="282"/>
      <c r="QLS231" s="282"/>
      <c r="QLT231" s="282"/>
      <c r="QLU231" s="282"/>
      <c r="QLV231" s="282"/>
      <c r="QLW231" s="282"/>
      <c r="QLX231" s="282"/>
      <c r="QLY231" s="283"/>
      <c r="QLZ231" s="284"/>
      <c r="QMA231" s="282"/>
      <c r="QMB231" s="282"/>
      <c r="QMC231" s="282"/>
      <c r="QMD231" s="282"/>
      <c r="QME231" s="282"/>
      <c r="QMF231" s="282"/>
      <c r="QMG231" s="282"/>
      <c r="QMH231" s="282"/>
      <c r="QMI231" s="282"/>
      <c r="QMJ231" s="282"/>
      <c r="QMK231" s="282"/>
      <c r="QML231" s="283"/>
      <c r="QMM231" s="284"/>
      <c r="QMN231" s="282"/>
      <c r="QMO231" s="282"/>
      <c r="QMP231" s="282"/>
      <c r="QMQ231" s="282"/>
      <c r="QMR231" s="282"/>
      <c r="QMS231" s="282"/>
      <c r="QMT231" s="282"/>
      <c r="QMU231" s="282"/>
      <c r="QMV231" s="282"/>
      <c r="QMW231" s="282"/>
      <c r="QMX231" s="282"/>
      <c r="QMY231" s="283"/>
      <c r="QMZ231" s="284"/>
      <c r="QNA231" s="282"/>
      <c r="QNB231" s="282"/>
      <c r="QNC231" s="282"/>
      <c r="QND231" s="282"/>
      <c r="QNE231" s="282"/>
      <c r="QNF231" s="282"/>
      <c r="QNG231" s="282"/>
      <c r="QNH231" s="282"/>
      <c r="QNI231" s="282"/>
      <c r="QNJ231" s="282"/>
      <c r="QNK231" s="282"/>
      <c r="QNL231" s="283"/>
      <c r="QNM231" s="284"/>
      <c r="QNN231" s="282"/>
      <c r="QNO231" s="282"/>
      <c r="QNP231" s="282"/>
      <c r="QNQ231" s="282"/>
      <c r="QNR231" s="282"/>
      <c r="QNS231" s="282"/>
      <c r="QNT231" s="282"/>
      <c r="QNU231" s="282"/>
      <c r="QNV231" s="282"/>
      <c r="QNW231" s="282"/>
      <c r="QNX231" s="282"/>
      <c r="QNY231" s="283"/>
      <c r="QNZ231" s="284"/>
      <c r="QOA231" s="282"/>
      <c r="QOB231" s="282"/>
      <c r="QOC231" s="282"/>
      <c r="QOD231" s="282"/>
      <c r="QOE231" s="282"/>
      <c r="QOF231" s="282"/>
      <c r="QOG231" s="282"/>
      <c r="QOH231" s="282"/>
      <c r="QOI231" s="282"/>
      <c r="QOJ231" s="282"/>
      <c r="QOK231" s="282"/>
      <c r="QOL231" s="283"/>
      <c r="QOM231" s="284"/>
      <c r="QON231" s="282"/>
      <c r="QOO231" s="282"/>
      <c r="QOP231" s="282"/>
      <c r="QOQ231" s="282"/>
      <c r="QOR231" s="282"/>
      <c r="QOS231" s="282"/>
      <c r="QOT231" s="282"/>
      <c r="QOU231" s="282"/>
      <c r="QOV231" s="282"/>
      <c r="QOW231" s="282"/>
      <c r="QOX231" s="282"/>
      <c r="QOY231" s="283"/>
      <c r="QOZ231" s="284"/>
      <c r="QPA231" s="282"/>
      <c r="QPB231" s="282"/>
      <c r="QPC231" s="282"/>
      <c r="QPD231" s="282"/>
      <c r="QPE231" s="282"/>
      <c r="QPF231" s="282"/>
      <c r="QPG231" s="282"/>
      <c r="QPH231" s="282"/>
      <c r="QPI231" s="282"/>
      <c r="QPJ231" s="282"/>
      <c r="QPK231" s="282"/>
      <c r="QPL231" s="283"/>
      <c r="QPM231" s="284"/>
      <c r="QPN231" s="282"/>
      <c r="QPO231" s="282"/>
      <c r="QPP231" s="282"/>
      <c r="QPQ231" s="282"/>
      <c r="QPR231" s="282"/>
      <c r="QPS231" s="282"/>
      <c r="QPT231" s="282"/>
      <c r="QPU231" s="282"/>
      <c r="QPV231" s="282"/>
      <c r="QPW231" s="282"/>
      <c r="QPX231" s="282"/>
      <c r="QPY231" s="283"/>
      <c r="QPZ231" s="284"/>
      <c r="QQA231" s="282"/>
      <c r="QQB231" s="282"/>
      <c r="QQC231" s="282"/>
      <c r="QQD231" s="282"/>
      <c r="QQE231" s="282"/>
      <c r="QQF231" s="282"/>
      <c r="QQG231" s="282"/>
      <c r="QQH231" s="282"/>
      <c r="QQI231" s="282"/>
      <c r="QQJ231" s="282"/>
      <c r="QQK231" s="282"/>
      <c r="QQL231" s="283"/>
      <c r="QQM231" s="284"/>
      <c r="QQN231" s="282"/>
      <c r="QQO231" s="282"/>
      <c r="QQP231" s="282"/>
      <c r="QQQ231" s="282"/>
      <c r="QQR231" s="282"/>
      <c r="QQS231" s="282"/>
      <c r="QQT231" s="282"/>
      <c r="QQU231" s="282"/>
      <c r="QQV231" s="282"/>
      <c r="QQW231" s="282"/>
      <c r="QQX231" s="282"/>
      <c r="QQY231" s="283"/>
      <c r="QQZ231" s="284"/>
      <c r="QRA231" s="282"/>
      <c r="QRB231" s="282"/>
      <c r="QRC231" s="282"/>
      <c r="QRD231" s="282"/>
      <c r="QRE231" s="282"/>
      <c r="QRF231" s="282"/>
      <c r="QRG231" s="282"/>
      <c r="QRH231" s="282"/>
      <c r="QRI231" s="282"/>
      <c r="QRJ231" s="282"/>
      <c r="QRK231" s="282"/>
      <c r="QRL231" s="283"/>
      <c r="QRM231" s="284"/>
      <c r="QRN231" s="282"/>
      <c r="QRO231" s="282"/>
      <c r="QRP231" s="282"/>
      <c r="QRQ231" s="282"/>
      <c r="QRR231" s="282"/>
      <c r="QRS231" s="282"/>
      <c r="QRT231" s="282"/>
      <c r="QRU231" s="282"/>
      <c r="QRV231" s="282"/>
      <c r="QRW231" s="282"/>
      <c r="QRX231" s="282"/>
      <c r="QRY231" s="283"/>
      <c r="QRZ231" s="284"/>
      <c r="QSA231" s="282"/>
      <c r="QSB231" s="282"/>
      <c r="QSC231" s="282"/>
      <c r="QSD231" s="282"/>
      <c r="QSE231" s="282"/>
      <c r="QSF231" s="282"/>
      <c r="QSG231" s="282"/>
      <c r="QSH231" s="282"/>
      <c r="QSI231" s="282"/>
      <c r="QSJ231" s="282"/>
      <c r="QSK231" s="282"/>
      <c r="QSL231" s="283"/>
      <c r="QSM231" s="284"/>
      <c r="QSN231" s="282"/>
      <c r="QSO231" s="282"/>
      <c r="QSP231" s="282"/>
      <c r="QSQ231" s="282"/>
      <c r="QSR231" s="282"/>
      <c r="QSS231" s="282"/>
      <c r="QST231" s="282"/>
      <c r="QSU231" s="282"/>
      <c r="QSV231" s="282"/>
      <c r="QSW231" s="282"/>
      <c r="QSX231" s="282"/>
      <c r="QSY231" s="283"/>
      <c r="QSZ231" s="284"/>
      <c r="QTA231" s="282"/>
      <c r="QTB231" s="282"/>
      <c r="QTC231" s="282"/>
      <c r="QTD231" s="282"/>
      <c r="QTE231" s="282"/>
      <c r="QTF231" s="282"/>
      <c r="QTG231" s="282"/>
      <c r="QTH231" s="282"/>
      <c r="QTI231" s="282"/>
      <c r="QTJ231" s="282"/>
      <c r="QTK231" s="282"/>
      <c r="QTL231" s="283"/>
      <c r="QTM231" s="284"/>
      <c r="QTN231" s="282"/>
      <c r="QTO231" s="282"/>
      <c r="QTP231" s="282"/>
      <c r="QTQ231" s="282"/>
      <c r="QTR231" s="282"/>
      <c r="QTS231" s="282"/>
      <c r="QTT231" s="282"/>
      <c r="QTU231" s="282"/>
      <c r="QTV231" s="282"/>
      <c r="QTW231" s="282"/>
      <c r="QTX231" s="282"/>
      <c r="QTY231" s="283"/>
      <c r="QTZ231" s="284"/>
      <c r="QUA231" s="282"/>
      <c r="QUB231" s="282"/>
      <c r="QUC231" s="282"/>
      <c r="QUD231" s="282"/>
      <c r="QUE231" s="282"/>
      <c r="QUF231" s="282"/>
      <c r="QUG231" s="282"/>
      <c r="QUH231" s="282"/>
      <c r="QUI231" s="282"/>
      <c r="QUJ231" s="282"/>
      <c r="QUK231" s="282"/>
      <c r="QUL231" s="283"/>
      <c r="QUM231" s="284"/>
      <c r="QUN231" s="282"/>
      <c r="QUO231" s="282"/>
      <c r="QUP231" s="282"/>
      <c r="QUQ231" s="282"/>
      <c r="QUR231" s="282"/>
      <c r="QUS231" s="282"/>
      <c r="QUT231" s="282"/>
      <c r="QUU231" s="282"/>
      <c r="QUV231" s="282"/>
      <c r="QUW231" s="282"/>
      <c r="QUX231" s="282"/>
      <c r="QUY231" s="283"/>
      <c r="QUZ231" s="284"/>
      <c r="QVA231" s="282"/>
      <c r="QVB231" s="282"/>
      <c r="QVC231" s="282"/>
      <c r="QVD231" s="282"/>
      <c r="QVE231" s="282"/>
      <c r="QVF231" s="282"/>
      <c r="QVG231" s="282"/>
      <c r="QVH231" s="282"/>
      <c r="QVI231" s="282"/>
      <c r="QVJ231" s="282"/>
      <c r="QVK231" s="282"/>
      <c r="QVL231" s="283"/>
      <c r="QVM231" s="284"/>
      <c r="QVN231" s="282"/>
      <c r="QVO231" s="282"/>
      <c r="QVP231" s="282"/>
      <c r="QVQ231" s="282"/>
      <c r="QVR231" s="282"/>
      <c r="QVS231" s="282"/>
      <c r="QVT231" s="282"/>
      <c r="QVU231" s="282"/>
      <c r="QVV231" s="282"/>
      <c r="QVW231" s="282"/>
      <c r="QVX231" s="282"/>
      <c r="QVY231" s="283"/>
      <c r="QVZ231" s="284"/>
      <c r="QWA231" s="282"/>
      <c r="QWB231" s="282"/>
      <c r="QWC231" s="282"/>
      <c r="QWD231" s="282"/>
      <c r="QWE231" s="282"/>
      <c r="QWF231" s="282"/>
      <c r="QWG231" s="282"/>
      <c r="QWH231" s="282"/>
      <c r="QWI231" s="282"/>
      <c r="QWJ231" s="282"/>
      <c r="QWK231" s="282"/>
      <c r="QWL231" s="283"/>
      <c r="QWM231" s="284"/>
      <c r="QWN231" s="282"/>
      <c r="QWO231" s="282"/>
      <c r="QWP231" s="282"/>
      <c r="QWQ231" s="282"/>
      <c r="QWR231" s="282"/>
      <c r="QWS231" s="282"/>
      <c r="QWT231" s="282"/>
      <c r="QWU231" s="282"/>
      <c r="QWV231" s="282"/>
      <c r="QWW231" s="282"/>
      <c r="QWX231" s="282"/>
      <c r="QWY231" s="283"/>
      <c r="QWZ231" s="284"/>
      <c r="QXA231" s="282"/>
      <c r="QXB231" s="282"/>
      <c r="QXC231" s="282"/>
      <c r="QXD231" s="282"/>
      <c r="QXE231" s="282"/>
      <c r="QXF231" s="282"/>
      <c r="QXG231" s="282"/>
      <c r="QXH231" s="282"/>
      <c r="QXI231" s="282"/>
      <c r="QXJ231" s="282"/>
      <c r="QXK231" s="282"/>
      <c r="QXL231" s="283"/>
      <c r="QXM231" s="284"/>
      <c r="QXN231" s="282"/>
      <c r="QXO231" s="282"/>
      <c r="QXP231" s="282"/>
      <c r="QXQ231" s="282"/>
      <c r="QXR231" s="282"/>
      <c r="QXS231" s="282"/>
      <c r="QXT231" s="282"/>
      <c r="QXU231" s="282"/>
      <c r="QXV231" s="282"/>
      <c r="QXW231" s="282"/>
      <c r="QXX231" s="282"/>
      <c r="QXY231" s="283"/>
      <c r="QXZ231" s="284"/>
      <c r="QYA231" s="282"/>
      <c r="QYB231" s="282"/>
      <c r="QYC231" s="282"/>
      <c r="QYD231" s="282"/>
      <c r="QYE231" s="282"/>
      <c r="QYF231" s="282"/>
      <c r="QYG231" s="282"/>
      <c r="QYH231" s="282"/>
      <c r="QYI231" s="282"/>
      <c r="QYJ231" s="282"/>
      <c r="QYK231" s="282"/>
      <c r="QYL231" s="283"/>
      <c r="QYM231" s="284"/>
      <c r="QYN231" s="282"/>
      <c r="QYO231" s="282"/>
      <c r="QYP231" s="282"/>
      <c r="QYQ231" s="282"/>
      <c r="QYR231" s="282"/>
      <c r="QYS231" s="282"/>
      <c r="QYT231" s="282"/>
      <c r="QYU231" s="282"/>
      <c r="QYV231" s="282"/>
      <c r="QYW231" s="282"/>
      <c r="QYX231" s="282"/>
      <c r="QYY231" s="283"/>
      <c r="QYZ231" s="284"/>
      <c r="QZA231" s="282"/>
      <c r="QZB231" s="282"/>
      <c r="QZC231" s="282"/>
      <c r="QZD231" s="282"/>
      <c r="QZE231" s="282"/>
      <c r="QZF231" s="282"/>
      <c r="QZG231" s="282"/>
      <c r="QZH231" s="282"/>
      <c r="QZI231" s="282"/>
      <c r="QZJ231" s="282"/>
      <c r="QZK231" s="282"/>
      <c r="QZL231" s="283"/>
      <c r="QZM231" s="284"/>
      <c r="QZN231" s="282"/>
      <c r="QZO231" s="282"/>
      <c r="QZP231" s="282"/>
      <c r="QZQ231" s="282"/>
      <c r="QZR231" s="282"/>
      <c r="QZS231" s="282"/>
      <c r="QZT231" s="282"/>
      <c r="QZU231" s="282"/>
      <c r="QZV231" s="282"/>
      <c r="QZW231" s="282"/>
      <c r="QZX231" s="282"/>
      <c r="QZY231" s="283"/>
      <c r="QZZ231" s="284"/>
      <c r="RAA231" s="282"/>
      <c r="RAB231" s="282"/>
      <c r="RAC231" s="282"/>
      <c r="RAD231" s="282"/>
      <c r="RAE231" s="282"/>
      <c r="RAF231" s="282"/>
      <c r="RAG231" s="282"/>
      <c r="RAH231" s="282"/>
      <c r="RAI231" s="282"/>
      <c r="RAJ231" s="282"/>
      <c r="RAK231" s="282"/>
      <c r="RAL231" s="283"/>
      <c r="RAM231" s="284"/>
      <c r="RAN231" s="282"/>
      <c r="RAO231" s="282"/>
      <c r="RAP231" s="282"/>
      <c r="RAQ231" s="282"/>
      <c r="RAR231" s="282"/>
      <c r="RAS231" s="282"/>
      <c r="RAT231" s="282"/>
      <c r="RAU231" s="282"/>
      <c r="RAV231" s="282"/>
      <c r="RAW231" s="282"/>
      <c r="RAX231" s="282"/>
      <c r="RAY231" s="283"/>
      <c r="RAZ231" s="284"/>
      <c r="RBA231" s="282"/>
      <c r="RBB231" s="282"/>
      <c r="RBC231" s="282"/>
      <c r="RBD231" s="282"/>
      <c r="RBE231" s="282"/>
      <c r="RBF231" s="282"/>
      <c r="RBG231" s="282"/>
      <c r="RBH231" s="282"/>
      <c r="RBI231" s="282"/>
      <c r="RBJ231" s="282"/>
      <c r="RBK231" s="282"/>
      <c r="RBL231" s="283"/>
      <c r="RBM231" s="284"/>
      <c r="RBN231" s="282"/>
      <c r="RBO231" s="282"/>
      <c r="RBP231" s="282"/>
      <c r="RBQ231" s="282"/>
      <c r="RBR231" s="282"/>
      <c r="RBS231" s="282"/>
      <c r="RBT231" s="282"/>
      <c r="RBU231" s="282"/>
      <c r="RBV231" s="282"/>
      <c r="RBW231" s="282"/>
      <c r="RBX231" s="282"/>
      <c r="RBY231" s="283"/>
      <c r="RBZ231" s="284"/>
      <c r="RCA231" s="282"/>
      <c r="RCB231" s="282"/>
      <c r="RCC231" s="282"/>
      <c r="RCD231" s="282"/>
      <c r="RCE231" s="282"/>
      <c r="RCF231" s="282"/>
      <c r="RCG231" s="282"/>
      <c r="RCH231" s="282"/>
      <c r="RCI231" s="282"/>
      <c r="RCJ231" s="282"/>
      <c r="RCK231" s="282"/>
      <c r="RCL231" s="283"/>
      <c r="RCM231" s="284"/>
      <c r="RCN231" s="282"/>
      <c r="RCO231" s="282"/>
      <c r="RCP231" s="282"/>
      <c r="RCQ231" s="282"/>
      <c r="RCR231" s="282"/>
      <c r="RCS231" s="282"/>
      <c r="RCT231" s="282"/>
      <c r="RCU231" s="282"/>
      <c r="RCV231" s="282"/>
      <c r="RCW231" s="282"/>
      <c r="RCX231" s="282"/>
      <c r="RCY231" s="283"/>
      <c r="RCZ231" s="284"/>
      <c r="RDA231" s="282"/>
      <c r="RDB231" s="282"/>
      <c r="RDC231" s="282"/>
      <c r="RDD231" s="282"/>
      <c r="RDE231" s="282"/>
      <c r="RDF231" s="282"/>
      <c r="RDG231" s="282"/>
      <c r="RDH231" s="282"/>
      <c r="RDI231" s="282"/>
      <c r="RDJ231" s="282"/>
      <c r="RDK231" s="282"/>
      <c r="RDL231" s="283"/>
      <c r="RDM231" s="284"/>
      <c r="RDN231" s="282"/>
      <c r="RDO231" s="282"/>
      <c r="RDP231" s="282"/>
      <c r="RDQ231" s="282"/>
      <c r="RDR231" s="282"/>
      <c r="RDS231" s="282"/>
      <c r="RDT231" s="282"/>
      <c r="RDU231" s="282"/>
      <c r="RDV231" s="282"/>
      <c r="RDW231" s="282"/>
      <c r="RDX231" s="282"/>
      <c r="RDY231" s="283"/>
      <c r="RDZ231" s="284"/>
      <c r="REA231" s="282"/>
      <c r="REB231" s="282"/>
      <c r="REC231" s="282"/>
      <c r="RED231" s="282"/>
      <c r="REE231" s="282"/>
      <c r="REF231" s="282"/>
      <c r="REG231" s="282"/>
      <c r="REH231" s="282"/>
      <c r="REI231" s="282"/>
      <c r="REJ231" s="282"/>
      <c r="REK231" s="282"/>
      <c r="REL231" s="283"/>
      <c r="REM231" s="284"/>
      <c r="REN231" s="282"/>
      <c r="REO231" s="282"/>
      <c r="REP231" s="282"/>
      <c r="REQ231" s="282"/>
      <c r="RER231" s="282"/>
      <c r="RES231" s="282"/>
      <c r="RET231" s="282"/>
      <c r="REU231" s="282"/>
      <c r="REV231" s="282"/>
      <c r="REW231" s="282"/>
      <c r="REX231" s="282"/>
      <c r="REY231" s="283"/>
      <c r="REZ231" s="284"/>
      <c r="RFA231" s="282"/>
      <c r="RFB231" s="282"/>
      <c r="RFC231" s="282"/>
      <c r="RFD231" s="282"/>
      <c r="RFE231" s="282"/>
      <c r="RFF231" s="282"/>
      <c r="RFG231" s="282"/>
      <c r="RFH231" s="282"/>
      <c r="RFI231" s="282"/>
      <c r="RFJ231" s="282"/>
      <c r="RFK231" s="282"/>
      <c r="RFL231" s="283"/>
      <c r="RFM231" s="284"/>
      <c r="RFN231" s="282"/>
      <c r="RFO231" s="282"/>
      <c r="RFP231" s="282"/>
      <c r="RFQ231" s="282"/>
      <c r="RFR231" s="282"/>
      <c r="RFS231" s="282"/>
      <c r="RFT231" s="282"/>
      <c r="RFU231" s="282"/>
      <c r="RFV231" s="282"/>
      <c r="RFW231" s="282"/>
      <c r="RFX231" s="282"/>
      <c r="RFY231" s="283"/>
      <c r="RFZ231" s="284"/>
      <c r="RGA231" s="282"/>
      <c r="RGB231" s="282"/>
      <c r="RGC231" s="282"/>
      <c r="RGD231" s="282"/>
      <c r="RGE231" s="282"/>
      <c r="RGF231" s="282"/>
      <c r="RGG231" s="282"/>
      <c r="RGH231" s="282"/>
      <c r="RGI231" s="282"/>
      <c r="RGJ231" s="282"/>
      <c r="RGK231" s="282"/>
      <c r="RGL231" s="283"/>
      <c r="RGM231" s="284"/>
      <c r="RGN231" s="282"/>
      <c r="RGO231" s="282"/>
      <c r="RGP231" s="282"/>
      <c r="RGQ231" s="282"/>
      <c r="RGR231" s="282"/>
      <c r="RGS231" s="282"/>
      <c r="RGT231" s="282"/>
      <c r="RGU231" s="282"/>
      <c r="RGV231" s="282"/>
      <c r="RGW231" s="282"/>
      <c r="RGX231" s="282"/>
      <c r="RGY231" s="283"/>
      <c r="RGZ231" s="284"/>
      <c r="RHA231" s="282"/>
      <c r="RHB231" s="282"/>
      <c r="RHC231" s="282"/>
      <c r="RHD231" s="282"/>
      <c r="RHE231" s="282"/>
      <c r="RHF231" s="282"/>
      <c r="RHG231" s="282"/>
      <c r="RHH231" s="282"/>
      <c r="RHI231" s="282"/>
      <c r="RHJ231" s="282"/>
      <c r="RHK231" s="282"/>
      <c r="RHL231" s="283"/>
      <c r="RHM231" s="284"/>
      <c r="RHN231" s="282"/>
      <c r="RHO231" s="282"/>
      <c r="RHP231" s="282"/>
      <c r="RHQ231" s="282"/>
      <c r="RHR231" s="282"/>
      <c r="RHS231" s="282"/>
      <c r="RHT231" s="282"/>
      <c r="RHU231" s="282"/>
      <c r="RHV231" s="282"/>
      <c r="RHW231" s="282"/>
      <c r="RHX231" s="282"/>
      <c r="RHY231" s="283"/>
      <c r="RHZ231" s="284"/>
      <c r="RIA231" s="282"/>
      <c r="RIB231" s="282"/>
      <c r="RIC231" s="282"/>
      <c r="RID231" s="282"/>
      <c r="RIE231" s="282"/>
      <c r="RIF231" s="282"/>
      <c r="RIG231" s="282"/>
      <c r="RIH231" s="282"/>
      <c r="RII231" s="282"/>
      <c r="RIJ231" s="282"/>
      <c r="RIK231" s="282"/>
      <c r="RIL231" s="283"/>
      <c r="RIM231" s="284"/>
      <c r="RIN231" s="282"/>
      <c r="RIO231" s="282"/>
      <c r="RIP231" s="282"/>
      <c r="RIQ231" s="282"/>
      <c r="RIR231" s="282"/>
      <c r="RIS231" s="282"/>
      <c r="RIT231" s="282"/>
      <c r="RIU231" s="282"/>
      <c r="RIV231" s="282"/>
      <c r="RIW231" s="282"/>
      <c r="RIX231" s="282"/>
      <c r="RIY231" s="283"/>
      <c r="RIZ231" s="284"/>
      <c r="RJA231" s="282"/>
      <c r="RJB231" s="282"/>
      <c r="RJC231" s="282"/>
      <c r="RJD231" s="282"/>
      <c r="RJE231" s="282"/>
      <c r="RJF231" s="282"/>
      <c r="RJG231" s="282"/>
      <c r="RJH231" s="282"/>
      <c r="RJI231" s="282"/>
      <c r="RJJ231" s="282"/>
      <c r="RJK231" s="282"/>
      <c r="RJL231" s="283"/>
      <c r="RJM231" s="284"/>
      <c r="RJN231" s="282"/>
      <c r="RJO231" s="282"/>
      <c r="RJP231" s="282"/>
      <c r="RJQ231" s="282"/>
      <c r="RJR231" s="282"/>
      <c r="RJS231" s="282"/>
      <c r="RJT231" s="282"/>
      <c r="RJU231" s="282"/>
      <c r="RJV231" s="282"/>
      <c r="RJW231" s="282"/>
      <c r="RJX231" s="282"/>
      <c r="RJY231" s="283"/>
      <c r="RJZ231" s="284"/>
      <c r="RKA231" s="282"/>
      <c r="RKB231" s="282"/>
      <c r="RKC231" s="282"/>
      <c r="RKD231" s="282"/>
      <c r="RKE231" s="282"/>
      <c r="RKF231" s="282"/>
      <c r="RKG231" s="282"/>
      <c r="RKH231" s="282"/>
      <c r="RKI231" s="282"/>
      <c r="RKJ231" s="282"/>
      <c r="RKK231" s="282"/>
      <c r="RKL231" s="283"/>
      <c r="RKM231" s="284"/>
      <c r="RKN231" s="282"/>
      <c r="RKO231" s="282"/>
      <c r="RKP231" s="282"/>
      <c r="RKQ231" s="282"/>
      <c r="RKR231" s="282"/>
      <c r="RKS231" s="282"/>
      <c r="RKT231" s="282"/>
      <c r="RKU231" s="282"/>
      <c r="RKV231" s="282"/>
      <c r="RKW231" s="282"/>
      <c r="RKX231" s="282"/>
      <c r="RKY231" s="283"/>
      <c r="RKZ231" s="284"/>
      <c r="RLA231" s="282"/>
      <c r="RLB231" s="282"/>
      <c r="RLC231" s="282"/>
      <c r="RLD231" s="282"/>
      <c r="RLE231" s="282"/>
      <c r="RLF231" s="282"/>
      <c r="RLG231" s="282"/>
      <c r="RLH231" s="282"/>
      <c r="RLI231" s="282"/>
      <c r="RLJ231" s="282"/>
      <c r="RLK231" s="282"/>
      <c r="RLL231" s="283"/>
      <c r="RLM231" s="284"/>
      <c r="RLN231" s="282"/>
      <c r="RLO231" s="282"/>
      <c r="RLP231" s="282"/>
      <c r="RLQ231" s="282"/>
      <c r="RLR231" s="282"/>
      <c r="RLS231" s="282"/>
      <c r="RLT231" s="282"/>
      <c r="RLU231" s="282"/>
      <c r="RLV231" s="282"/>
      <c r="RLW231" s="282"/>
      <c r="RLX231" s="282"/>
      <c r="RLY231" s="283"/>
      <c r="RLZ231" s="284"/>
      <c r="RMA231" s="282"/>
      <c r="RMB231" s="282"/>
      <c r="RMC231" s="282"/>
      <c r="RMD231" s="282"/>
      <c r="RME231" s="282"/>
      <c r="RMF231" s="282"/>
      <c r="RMG231" s="282"/>
      <c r="RMH231" s="282"/>
      <c r="RMI231" s="282"/>
      <c r="RMJ231" s="282"/>
      <c r="RMK231" s="282"/>
      <c r="RML231" s="283"/>
      <c r="RMM231" s="284"/>
      <c r="RMN231" s="282"/>
      <c r="RMO231" s="282"/>
      <c r="RMP231" s="282"/>
      <c r="RMQ231" s="282"/>
      <c r="RMR231" s="282"/>
      <c r="RMS231" s="282"/>
      <c r="RMT231" s="282"/>
      <c r="RMU231" s="282"/>
      <c r="RMV231" s="282"/>
      <c r="RMW231" s="282"/>
      <c r="RMX231" s="282"/>
      <c r="RMY231" s="283"/>
      <c r="RMZ231" s="284"/>
      <c r="RNA231" s="282"/>
      <c r="RNB231" s="282"/>
      <c r="RNC231" s="282"/>
      <c r="RND231" s="282"/>
      <c r="RNE231" s="282"/>
      <c r="RNF231" s="282"/>
      <c r="RNG231" s="282"/>
      <c r="RNH231" s="282"/>
      <c r="RNI231" s="282"/>
      <c r="RNJ231" s="282"/>
      <c r="RNK231" s="282"/>
      <c r="RNL231" s="283"/>
      <c r="RNM231" s="284"/>
      <c r="RNN231" s="282"/>
      <c r="RNO231" s="282"/>
      <c r="RNP231" s="282"/>
      <c r="RNQ231" s="282"/>
      <c r="RNR231" s="282"/>
      <c r="RNS231" s="282"/>
      <c r="RNT231" s="282"/>
      <c r="RNU231" s="282"/>
      <c r="RNV231" s="282"/>
      <c r="RNW231" s="282"/>
      <c r="RNX231" s="282"/>
      <c r="RNY231" s="283"/>
      <c r="RNZ231" s="284"/>
      <c r="ROA231" s="282"/>
      <c r="ROB231" s="282"/>
      <c r="ROC231" s="282"/>
      <c r="ROD231" s="282"/>
      <c r="ROE231" s="282"/>
      <c r="ROF231" s="282"/>
      <c r="ROG231" s="282"/>
      <c r="ROH231" s="282"/>
      <c r="ROI231" s="282"/>
      <c r="ROJ231" s="282"/>
      <c r="ROK231" s="282"/>
      <c r="ROL231" s="283"/>
      <c r="ROM231" s="284"/>
      <c r="RON231" s="282"/>
      <c r="ROO231" s="282"/>
      <c r="ROP231" s="282"/>
      <c r="ROQ231" s="282"/>
      <c r="ROR231" s="282"/>
      <c r="ROS231" s="282"/>
      <c r="ROT231" s="282"/>
      <c r="ROU231" s="282"/>
      <c r="ROV231" s="282"/>
      <c r="ROW231" s="282"/>
      <c r="ROX231" s="282"/>
      <c r="ROY231" s="283"/>
      <c r="ROZ231" s="284"/>
      <c r="RPA231" s="282"/>
      <c r="RPB231" s="282"/>
      <c r="RPC231" s="282"/>
      <c r="RPD231" s="282"/>
      <c r="RPE231" s="282"/>
      <c r="RPF231" s="282"/>
      <c r="RPG231" s="282"/>
      <c r="RPH231" s="282"/>
      <c r="RPI231" s="282"/>
      <c r="RPJ231" s="282"/>
      <c r="RPK231" s="282"/>
      <c r="RPL231" s="283"/>
      <c r="RPM231" s="284"/>
      <c r="RPN231" s="282"/>
      <c r="RPO231" s="282"/>
      <c r="RPP231" s="282"/>
      <c r="RPQ231" s="282"/>
      <c r="RPR231" s="282"/>
      <c r="RPS231" s="282"/>
      <c r="RPT231" s="282"/>
      <c r="RPU231" s="282"/>
      <c r="RPV231" s="282"/>
      <c r="RPW231" s="282"/>
      <c r="RPX231" s="282"/>
      <c r="RPY231" s="283"/>
      <c r="RPZ231" s="284"/>
      <c r="RQA231" s="282"/>
      <c r="RQB231" s="282"/>
      <c r="RQC231" s="282"/>
      <c r="RQD231" s="282"/>
      <c r="RQE231" s="282"/>
      <c r="RQF231" s="282"/>
      <c r="RQG231" s="282"/>
      <c r="RQH231" s="282"/>
      <c r="RQI231" s="282"/>
      <c r="RQJ231" s="282"/>
      <c r="RQK231" s="282"/>
      <c r="RQL231" s="283"/>
      <c r="RQM231" s="284"/>
      <c r="RQN231" s="282"/>
      <c r="RQO231" s="282"/>
      <c r="RQP231" s="282"/>
      <c r="RQQ231" s="282"/>
      <c r="RQR231" s="282"/>
      <c r="RQS231" s="282"/>
      <c r="RQT231" s="282"/>
      <c r="RQU231" s="282"/>
      <c r="RQV231" s="282"/>
      <c r="RQW231" s="282"/>
      <c r="RQX231" s="282"/>
      <c r="RQY231" s="283"/>
      <c r="RQZ231" s="284"/>
      <c r="RRA231" s="282"/>
      <c r="RRB231" s="282"/>
      <c r="RRC231" s="282"/>
      <c r="RRD231" s="282"/>
      <c r="RRE231" s="282"/>
      <c r="RRF231" s="282"/>
      <c r="RRG231" s="282"/>
      <c r="RRH231" s="282"/>
      <c r="RRI231" s="282"/>
      <c r="RRJ231" s="282"/>
      <c r="RRK231" s="282"/>
      <c r="RRL231" s="283"/>
      <c r="RRM231" s="284"/>
      <c r="RRN231" s="282"/>
      <c r="RRO231" s="282"/>
      <c r="RRP231" s="282"/>
      <c r="RRQ231" s="282"/>
      <c r="RRR231" s="282"/>
      <c r="RRS231" s="282"/>
      <c r="RRT231" s="282"/>
      <c r="RRU231" s="282"/>
      <c r="RRV231" s="282"/>
      <c r="RRW231" s="282"/>
      <c r="RRX231" s="282"/>
      <c r="RRY231" s="283"/>
      <c r="RRZ231" s="284"/>
      <c r="RSA231" s="282"/>
      <c r="RSB231" s="282"/>
      <c r="RSC231" s="282"/>
      <c r="RSD231" s="282"/>
      <c r="RSE231" s="282"/>
      <c r="RSF231" s="282"/>
      <c r="RSG231" s="282"/>
      <c r="RSH231" s="282"/>
      <c r="RSI231" s="282"/>
      <c r="RSJ231" s="282"/>
      <c r="RSK231" s="282"/>
      <c r="RSL231" s="283"/>
      <c r="RSM231" s="284"/>
      <c r="RSN231" s="282"/>
      <c r="RSO231" s="282"/>
      <c r="RSP231" s="282"/>
      <c r="RSQ231" s="282"/>
      <c r="RSR231" s="282"/>
      <c r="RSS231" s="282"/>
      <c r="RST231" s="282"/>
      <c r="RSU231" s="282"/>
      <c r="RSV231" s="282"/>
      <c r="RSW231" s="282"/>
      <c r="RSX231" s="282"/>
      <c r="RSY231" s="283"/>
      <c r="RSZ231" s="284"/>
      <c r="RTA231" s="282"/>
      <c r="RTB231" s="282"/>
      <c r="RTC231" s="282"/>
      <c r="RTD231" s="282"/>
      <c r="RTE231" s="282"/>
      <c r="RTF231" s="282"/>
      <c r="RTG231" s="282"/>
      <c r="RTH231" s="282"/>
      <c r="RTI231" s="282"/>
      <c r="RTJ231" s="282"/>
      <c r="RTK231" s="282"/>
      <c r="RTL231" s="283"/>
      <c r="RTM231" s="284"/>
      <c r="RTN231" s="282"/>
      <c r="RTO231" s="282"/>
      <c r="RTP231" s="282"/>
      <c r="RTQ231" s="282"/>
      <c r="RTR231" s="282"/>
      <c r="RTS231" s="282"/>
      <c r="RTT231" s="282"/>
      <c r="RTU231" s="282"/>
      <c r="RTV231" s="282"/>
      <c r="RTW231" s="282"/>
      <c r="RTX231" s="282"/>
      <c r="RTY231" s="283"/>
      <c r="RTZ231" s="284"/>
      <c r="RUA231" s="282"/>
      <c r="RUB231" s="282"/>
      <c r="RUC231" s="282"/>
      <c r="RUD231" s="282"/>
      <c r="RUE231" s="282"/>
      <c r="RUF231" s="282"/>
      <c r="RUG231" s="282"/>
      <c r="RUH231" s="282"/>
      <c r="RUI231" s="282"/>
      <c r="RUJ231" s="282"/>
      <c r="RUK231" s="282"/>
      <c r="RUL231" s="283"/>
      <c r="RUM231" s="284"/>
      <c r="RUN231" s="282"/>
      <c r="RUO231" s="282"/>
      <c r="RUP231" s="282"/>
      <c r="RUQ231" s="282"/>
      <c r="RUR231" s="282"/>
      <c r="RUS231" s="282"/>
      <c r="RUT231" s="282"/>
      <c r="RUU231" s="282"/>
      <c r="RUV231" s="282"/>
      <c r="RUW231" s="282"/>
      <c r="RUX231" s="282"/>
      <c r="RUY231" s="283"/>
      <c r="RUZ231" s="284"/>
      <c r="RVA231" s="282"/>
      <c r="RVB231" s="282"/>
      <c r="RVC231" s="282"/>
      <c r="RVD231" s="282"/>
      <c r="RVE231" s="282"/>
      <c r="RVF231" s="282"/>
      <c r="RVG231" s="282"/>
      <c r="RVH231" s="282"/>
      <c r="RVI231" s="282"/>
      <c r="RVJ231" s="282"/>
      <c r="RVK231" s="282"/>
      <c r="RVL231" s="283"/>
      <c r="RVM231" s="284"/>
      <c r="RVN231" s="282"/>
      <c r="RVO231" s="282"/>
      <c r="RVP231" s="282"/>
      <c r="RVQ231" s="282"/>
      <c r="RVR231" s="282"/>
      <c r="RVS231" s="282"/>
      <c r="RVT231" s="282"/>
      <c r="RVU231" s="282"/>
      <c r="RVV231" s="282"/>
      <c r="RVW231" s="282"/>
      <c r="RVX231" s="282"/>
      <c r="RVY231" s="283"/>
      <c r="RVZ231" s="284"/>
      <c r="RWA231" s="282"/>
      <c r="RWB231" s="282"/>
      <c r="RWC231" s="282"/>
      <c r="RWD231" s="282"/>
      <c r="RWE231" s="282"/>
      <c r="RWF231" s="282"/>
      <c r="RWG231" s="282"/>
      <c r="RWH231" s="282"/>
      <c r="RWI231" s="282"/>
      <c r="RWJ231" s="282"/>
      <c r="RWK231" s="282"/>
      <c r="RWL231" s="283"/>
      <c r="RWM231" s="284"/>
      <c r="RWN231" s="282"/>
      <c r="RWO231" s="282"/>
      <c r="RWP231" s="282"/>
      <c r="RWQ231" s="282"/>
      <c r="RWR231" s="282"/>
      <c r="RWS231" s="282"/>
      <c r="RWT231" s="282"/>
      <c r="RWU231" s="282"/>
      <c r="RWV231" s="282"/>
      <c r="RWW231" s="282"/>
      <c r="RWX231" s="282"/>
      <c r="RWY231" s="283"/>
      <c r="RWZ231" s="284"/>
      <c r="RXA231" s="282"/>
      <c r="RXB231" s="282"/>
      <c r="RXC231" s="282"/>
      <c r="RXD231" s="282"/>
      <c r="RXE231" s="282"/>
      <c r="RXF231" s="282"/>
      <c r="RXG231" s="282"/>
      <c r="RXH231" s="282"/>
      <c r="RXI231" s="282"/>
      <c r="RXJ231" s="282"/>
      <c r="RXK231" s="282"/>
      <c r="RXL231" s="283"/>
      <c r="RXM231" s="284"/>
      <c r="RXN231" s="282"/>
      <c r="RXO231" s="282"/>
      <c r="RXP231" s="282"/>
      <c r="RXQ231" s="282"/>
      <c r="RXR231" s="282"/>
      <c r="RXS231" s="282"/>
      <c r="RXT231" s="282"/>
      <c r="RXU231" s="282"/>
      <c r="RXV231" s="282"/>
      <c r="RXW231" s="282"/>
      <c r="RXX231" s="282"/>
      <c r="RXY231" s="283"/>
      <c r="RXZ231" s="284"/>
      <c r="RYA231" s="282"/>
      <c r="RYB231" s="282"/>
      <c r="RYC231" s="282"/>
      <c r="RYD231" s="282"/>
      <c r="RYE231" s="282"/>
      <c r="RYF231" s="282"/>
      <c r="RYG231" s="282"/>
      <c r="RYH231" s="282"/>
      <c r="RYI231" s="282"/>
      <c r="RYJ231" s="282"/>
      <c r="RYK231" s="282"/>
      <c r="RYL231" s="283"/>
      <c r="RYM231" s="284"/>
      <c r="RYN231" s="282"/>
      <c r="RYO231" s="282"/>
      <c r="RYP231" s="282"/>
      <c r="RYQ231" s="282"/>
      <c r="RYR231" s="282"/>
      <c r="RYS231" s="282"/>
      <c r="RYT231" s="282"/>
      <c r="RYU231" s="282"/>
      <c r="RYV231" s="282"/>
      <c r="RYW231" s="282"/>
      <c r="RYX231" s="282"/>
      <c r="RYY231" s="283"/>
      <c r="RYZ231" s="284"/>
      <c r="RZA231" s="282"/>
      <c r="RZB231" s="282"/>
      <c r="RZC231" s="282"/>
      <c r="RZD231" s="282"/>
      <c r="RZE231" s="282"/>
      <c r="RZF231" s="282"/>
      <c r="RZG231" s="282"/>
      <c r="RZH231" s="282"/>
      <c r="RZI231" s="282"/>
      <c r="RZJ231" s="282"/>
      <c r="RZK231" s="282"/>
      <c r="RZL231" s="283"/>
      <c r="RZM231" s="284"/>
      <c r="RZN231" s="282"/>
      <c r="RZO231" s="282"/>
      <c r="RZP231" s="282"/>
      <c r="RZQ231" s="282"/>
      <c r="RZR231" s="282"/>
      <c r="RZS231" s="282"/>
      <c r="RZT231" s="282"/>
      <c r="RZU231" s="282"/>
      <c r="RZV231" s="282"/>
      <c r="RZW231" s="282"/>
      <c r="RZX231" s="282"/>
      <c r="RZY231" s="283"/>
      <c r="RZZ231" s="284"/>
      <c r="SAA231" s="282"/>
      <c r="SAB231" s="282"/>
      <c r="SAC231" s="282"/>
      <c r="SAD231" s="282"/>
      <c r="SAE231" s="282"/>
      <c r="SAF231" s="282"/>
      <c r="SAG231" s="282"/>
      <c r="SAH231" s="282"/>
      <c r="SAI231" s="282"/>
      <c r="SAJ231" s="282"/>
      <c r="SAK231" s="282"/>
      <c r="SAL231" s="283"/>
      <c r="SAM231" s="284"/>
      <c r="SAN231" s="282"/>
      <c r="SAO231" s="282"/>
      <c r="SAP231" s="282"/>
      <c r="SAQ231" s="282"/>
      <c r="SAR231" s="282"/>
      <c r="SAS231" s="282"/>
      <c r="SAT231" s="282"/>
      <c r="SAU231" s="282"/>
      <c r="SAV231" s="282"/>
      <c r="SAW231" s="282"/>
      <c r="SAX231" s="282"/>
      <c r="SAY231" s="283"/>
      <c r="SAZ231" s="284"/>
      <c r="SBA231" s="282"/>
      <c r="SBB231" s="282"/>
      <c r="SBC231" s="282"/>
      <c r="SBD231" s="282"/>
      <c r="SBE231" s="282"/>
      <c r="SBF231" s="282"/>
      <c r="SBG231" s="282"/>
      <c r="SBH231" s="282"/>
      <c r="SBI231" s="282"/>
      <c r="SBJ231" s="282"/>
      <c r="SBK231" s="282"/>
      <c r="SBL231" s="283"/>
      <c r="SBM231" s="284"/>
      <c r="SBN231" s="282"/>
      <c r="SBO231" s="282"/>
      <c r="SBP231" s="282"/>
      <c r="SBQ231" s="282"/>
      <c r="SBR231" s="282"/>
      <c r="SBS231" s="282"/>
      <c r="SBT231" s="282"/>
      <c r="SBU231" s="282"/>
      <c r="SBV231" s="282"/>
      <c r="SBW231" s="282"/>
      <c r="SBX231" s="282"/>
      <c r="SBY231" s="283"/>
      <c r="SBZ231" s="284"/>
      <c r="SCA231" s="282"/>
      <c r="SCB231" s="282"/>
      <c r="SCC231" s="282"/>
      <c r="SCD231" s="282"/>
      <c r="SCE231" s="282"/>
      <c r="SCF231" s="282"/>
      <c r="SCG231" s="282"/>
      <c r="SCH231" s="282"/>
      <c r="SCI231" s="282"/>
      <c r="SCJ231" s="282"/>
      <c r="SCK231" s="282"/>
      <c r="SCL231" s="283"/>
      <c r="SCM231" s="284"/>
      <c r="SCN231" s="282"/>
      <c r="SCO231" s="282"/>
      <c r="SCP231" s="282"/>
      <c r="SCQ231" s="282"/>
      <c r="SCR231" s="282"/>
      <c r="SCS231" s="282"/>
      <c r="SCT231" s="282"/>
      <c r="SCU231" s="282"/>
      <c r="SCV231" s="282"/>
      <c r="SCW231" s="282"/>
      <c r="SCX231" s="282"/>
      <c r="SCY231" s="283"/>
      <c r="SCZ231" s="284"/>
      <c r="SDA231" s="282"/>
      <c r="SDB231" s="282"/>
      <c r="SDC231" s="282"/>
      <c r="SDD231" s="282"/>
      <c r="SDE231" s="282"/>
      <c r="SDF231" s="282"/>
      <c r="SDG231" s="282"/>
      <c r="SDH231" s="282"/>
      <c r="SDI231" s="282"/>
      <c r="SDJ231" s="282"/>
      <c r="SDK231" s="282"/>
      <c r="SDL231" s="283"/>
      <c r="SDM231" s="284"/>
      <c r="SDN231" s="282"/>
      <c r="SDO231" s="282"/>
      <c r="SDP231" s="282"/>
      <c r="SDQ231" s="282"/>
      <c r="SDR231" s="282"/>
      <c r="SDS231" s="282"/>
      <c r="SDT231" s="282"/>
      <c r="SDU231" s="282"/>
      <c r="SDV231" s="282"/>
      <c r="SDW231" s="282"/>
      <c r="SDX231" s="282"/>
      <c r="SDY231" s="283"/>
      <c r="SDZ231" s="284"/>
      <c r="SEA231" s="282"/>
      <c r="SEB231" s="282"/>
      <c r="SEC231" s="282"/>
      <c r="SED231" s="282"/>
      <c r="SEE231" s="282"/>
      <c r="SEF231" s="282"/>
      <c r="SEG231" s="282"/>
      <c r="SEH231" s="282"/>
      <c r="SEI231" s="282"/>
      <c r="SEJ231" s="282"/>
      <c r="SEK231" s="282"/>
      <c r="SEL231" s="283"/>
      <c r="SEM231" s="284"/>
      <c r="SEN231" s="282"/>
      <c r="SEO231" s="282"/>
      <c r="SEP231" s="282"/>
      <c r="SEQ231" s="282"/>
      <c r="SER231" s="282"/>
      <c r="SES231" s="282"/>
      <c r="SET231" s="282"/>
      <c r="SEU231" s="282"/>
      <c r="SEV231" s="282"/>
      <c r="SEW231" s="282"/>
      <c r="SEX231" s="282"/>
      <c r="SEY231" s="283"/>
      <c r="SEZ231" s="284"/>
      <c r="SFA231" s="282"/>
      <c r="SFB231" s="282"/>
      <c r="SFC231" s="282"/>
      <c r="SFD231" s="282"/>
      <c r="SFE231" s="282"/>
      <c r="SFF231" s="282"/>
      <c r="SFG231" s="282"/>
      <c r="SFH231" s="282"/>
      <c r="SFI231" s="282"/>
      <c r="SFJ231" s="282"/>
      <c r="SFK231" s="282"/>
      <c r="SFL231" s="283"/>
      <c r="SFM231" s="284"/>
      <c r="SFN231" s="282"/>
      <c r="SFO231" s="282"/>
      <c r="SFP231" s="282"/>
      <c r="SFQ231" s="282"/>
      <c r="SFR231" s="282"/>
      <c r="SFS231" s="282"/>
      <c r="SFT231" s="282"/>
      <c r="SFU231" s="282"/>
      <c r="SFV231" s="282"/>
      <c r="SFW231" s="282"/>
      <c r="SFX231" s="282"/>
      <c r="SFY231" s="283"/>
      <c r="SFZ231" s="284"/>
      <c r="SGA231" s="282"/>
      <c r="SGB231" s="282"/>
      <c r="SGC231" s="282"/>
      <c r="SGD231" s="282"/>
      <c r="SGE231" s="282"/>
      <c r="SGF231" s="282"/>
      <c r="SGG231" s="282"/>
      <c r="SGH231" s="282"/>
      <c r="SGI231" s="282"/>
      <c r="SGJ231" s="282"/>
      <c r="SGK231" s="282"/>
      <c r="SGL231" s="283"/>
      <c r="SGM231" s="284"/>
      <c r="SGN231" s="282"/>
      <c r="SGO231" s="282"/>
      <c r="SGP231" s="282"/>
      <c r="SGQ231" s="282"/>
      <c r="SGR231" s="282"/>
      <c r="SGS231" s="282"/>
      <c r="SGT231" s="282"/>
      <c r="SGU231" s="282"/>
      <c r="SGV231" s="282"/>
      <c r="SGW231" s="282"/>
      <c r="SGX231" s="282"/>
      <c r="SGY231" s="283"/>
      <c r="SGZ231" s="284"/>
      <c r="SHA231" s="282"/>
      <c r="SHB231" s="282"/>
      <c r="SHC231" s="282"/>
      <c r="SHD231" s="282"/>
      <c r="SHE231" s="282"/>
      <c r="SHF231" s="282"/>
      <c r="SHG231" s="282"/>
      <c r="SHH231" s="282"/>
      <c r="SHI231" s="282"/>
      <c r="SHJ231" s="282"/>
      <c r="SHK231" s="282"/>
      <c r="SHL231" s="283"/>
      <c r="SHM231" s="284"/>
      <c r="SHN231" s="282"/>
      <c r="SHO231" s="282"/>
      <c r="SHP231" s="282"/>
      <c r="SHQ231" s="282"/>
      <c r="SHR231" s="282"/>
      <c r="SHS231" s="282"/>
      <c r="SHT231" s="282"/>
      <c r="SHU231" s="282"/>
      <c r="SHV231" s="282"/>
      <c r="SHW231" s="282"/>
      <c r="SHX231" s="282"/>
      <c r="SHY231" s="283"/>
      <c r="SHZ231" s="284"/>
      <c r="SIA231" s="282"/>
      <c r="SIB231" s="282"/>
      <c r="SIC231" s="282"/>
      <c r="SID231" s="282"/>
      <c r="SIE231" s="282"/>
      <c r="SIF231" s="282"/>
      <c r="SIG231" s="282"/>
      <c r="SIH231" s="282"/>
      <c r="SII231" s="282"/>
      <c r="SIJ231" s="282"/>
      <c r="SIK231" s="282"/>
      <c r="SIL231" s="283"/>
      <c r="SIM231" s="284"/>
      <c r="SIN231" s="282"/>
      <c r="SIO231" s="282"/>
      <c r="SIP231" s="282"/>
      <c r="SIQ231" s="282"/>
      <c r="SIR231" s="282"/>
      <c r="SIS231" s="282"/>
      <c r="SIT231" s="282"/>
      <c r="SIU231" s="282"/>
      <c r="SIV231" s="282"/>
      <c r="SIW231" s="282"/>
      <c r="SIX231" s="282"/>
      <c r="SIY231" s="283"/>
      <c r="SIZ231" s="284"/>
      <c r="SJA231" s="282"/>
      <c r="SJB231" s="282"/>
      <c r="SJC231" s="282"/>
      <c r="SJD231" s="282"/>
      <c r="SJE231" s="282"/>
      <c r="SJF231" s="282"/>
      <c r="SJG231" s="282"/>
      <c r="SJH231" s="282"/>
      <c r="SJI231" s="282"/>
      <c r="SJJ231" s="282"/>
      <c r="SJK231" s="282"/>
      <c r="SJL231" s="283"/>
      <c r="SJM231" s="284"/>
      <c r="SJN231" s="282"/>
      <c r="SJO231" s="282"/>
      <c r="SJP231" s="282"/>
      <c r="SJQ231" s="282"/>
      <c r="SJR231" s="282"/>
      <c r="SJS231" s="282"/>
      <c r="SJT231" s="282"/>
      <c r="SJU231" s="282"/>
      <c r="SJV231" s="282"/>
      <c r="SJW231" s="282"/>
      <c r="SJX231" s="282"/>
      <c r="SJY231" s="283"/>
      <c r="SJZ231" s="284"/>
      <c r="SKA231" s="282"/>
      <c r="SKB231" s="282"/>
      <c r="SKC231" s="282"/>
      <c r="SKD231" s="282"/>
      <c r="SKE231" s="282"/>
      <c r="SKF231" s="282"/>
      <c r="SKG231" s="282"/>
      <c r="SKH231" s="282"/>
      <c r="SKI231" s="282"/>
      <c r="SKJ231" s="282"/>
      <c r="SKK231" s="282"/>
      <c r="SKL231" s="283"/>
      <c r="SKM231" s="284"/>
      <c r="SKN231" s="282"/>
      <c r="SKO231" s="282"/>
      <c r="SKP231" s="282"/>
      <c r="SKQ231" s="282"/>
      <c r="SKR231" s="282"/>
      <c r="SKS231" s="282"/>
      <c r="SKT231" s="282"/>
      <c r="SKU231" s="282"/>
      <c r="SKV231" s="282"/>
      <c r="SKW231" s="282"/>
      <c r="SKX231" s="282"/>
      <c r="SKY231" s="283"/>
      <c r="SKZ231" s="284"/>
      <c r="SLA231" s="282"/>
      <c r="SLB231" s="282"/>
      <c r="SLC231" s="282"/>
      <c r="SLD231" s="282"/>
      <c r="SLE231" s="282"/>
      <c r="SLF231" s="282"/>
      <c r="SLG231" s="282"/>
      <c r="SLH231" s="282"/>
      <c r="SLI231" s="282"/>
      <c r="SLJ231" s="282"/>
      <c r="SLK231" s="282"/>
      <c r="SLL231" s="283"/>
      <c r="SLM231" s="284"/>
      <c r="SLN231" s="282"/>
      <c r="SLO231" s="282"/>
      <c r="SLP231" s="282"/>
      <c r="SLQ231" s="282"/>
      <c r="SLR231" s="282"/>
      <c r="SLS231" s="282"/>
      <c r="SLT231" s="282"/>
      <c r="SLU231" s="282"/>
      <c r="SLV231" s="282"/>
      <c r="SLW231" s="282"/>
      <c r="SLX231" s="282"/>
      <c r="SLY231" s="283"/>
      <c r="SLZ231" s="284"/>
      <c r="SMA231" s="282"/>
      <c r="SMB231" s="282"/>
      <c r="SMC231" s="282"/>
      <c r="SMD231" s="282"/>
      <c r="SME231" s="282"/>
      <c r="SMF231" s="282"/>
      <c r="SMG231" s="282"/>
      <c r="SMH231" s="282"/>
      <c r="SMI231" s="282"/>
      <c r="SMJ231" s="282"/>
      <c r="SMK231" s="282"/>
      <c r="SML231" s="283"/>
      <c r="SMM231" s="284"/>
      <c r="SMN231" s="282"/>
      <c r="SMO231" s="282"/>
      <c r="SMP231" s="282"/>
      <c r="SMQ231" s="282"/>
      <c r="SMR231" s="282"/>
      <c r="SMS231" s="282"/>
      <c r="SMT231" s="282"/>
      <c r="SMU231" s="282"/>
      <c r="SMV231" s="282"/>
      <c r="SMW231" s="282"/>
      <c r="SMX231" s="282"/>
      <c r="SMY231" s="283"/>
      <c r="SMZ231" s="284"/>
      <c r="SNA231" s="282"/>
      <c r="SNB231" s="282"/>
      <c r="SNC231" s="282"/>
      <c r="SND231" s="282"/>
      <c r="SNE231" s="282"/>
      <c r="SNF231" s="282"/>
      <c r="SNG231" s="282"/>
      <c r="SNH231" s="282"/>
      <c r="SNI231" s="282"/>
      <c r="SNJ231" s="282"/>
      <c r="SNK231" s="282"/>
      <c r="SNL231" s="283"/>
      <c r="SNM231" s="284"/>
      <c r="SNN231" s="282"/>
      <c r="SNO231" s="282"/>
      <c r="SNP231" s="282"/>
      <c r="SNQ231" s="282"/>
      <c r="SNR231" s="282"/>
      <c r="SNS231" s="282"/>
      <c r="SNT231" s="282"/>
      <c r="SNU231" s="282"/>
      <c r="SNV231" s="282"/>
      <c r="SNW231" s="282"/>
      <c r="SNX231" s="282"/>
      <c r="SNY231" s="283"/>
      <c r="SNZ231" s="284"/>
      <c r="SOA231" s="282"/>
      <c r="SOB231" s="282"/>
      <c r="SOC231" s="282"/>
      <c r="SOD231" s="282"/>
      <c r="SOE231" s="282"/>
      <c r="SOF231" s="282"/>
      <c r="SOG231" s="282"/>
      <c r="SOH231" s="282"/>
      <c r="SOI231" s="282"/>
      <c r="SOJ231" s="282"/>
      <c r="SOK231" s="282"/>
      <c r="SOL231" s="283"/>
      <c r="SOM231" s="284"/>
      <c r="SON231" s="282"/>
      <c r="SOO231" s="282"/>
      <c r="SOP231" s="282"/>
      <c r="SOQ231" s="282"/>
      <c r="SOR231" s="282"/>
      <c r="SOS231" s="282"/>
      <c r="SOT231" s="282"/>
      <c r="SOU231" s="282"/>
      <c r="SOV231" s="282"/>
      <c r="SOW231" s="282"/>
      <c r="SOX231" s="282"/>
      <c r="SOY231" s="283"/>
      <c r="SOZ231" s="284"/>
      <c r="SPA231" s="282"/>
      <c r="SPB231" s="282"/>
      <c r="SPC231" s="282"/>
      <c r="SPD231" s="282"/>
      <c r="SPE231" s="282"/>
      <c r="SPF231" s="282"/>
      <c r="SPG231" s="282"/>
      <c r="SPH231" s="282"/>
      <c r="SPI231" s="282"/>
      <c r="SPJ231" s="282"/>
      <c r="SPK231" s="282"/>
      <c r="SPL231" s="283"/>
      <c r="SPM231" s="284"/>
      <c r="SPN231" s="282"/>
      <c r="SPO231" s="282"/>
      <c r="SPP231" s="282"/>
      <c r="SPQ231" s="282"/>
      <c r="SPR231" s="282"/>
      <c r="SPS231" s="282"/>
      <c r="SPT231" s="282"/>
      <c r="SPU231" s="282"/>
      <c r="SPV231" s="282"/>
      <c r="SPW231" s="282"/>
      <c r="SPX231" s="282"/>
      <c r="SPY231" s="283"/>
      <c r="SPZ231" s="284"/>
      <c r="SQA231" s="282"/>
      <c r="SQB231" s="282"/>
      <c r="SQC231" s="282"/>
      <c r="SQD231" s="282"/>
      <c r="SQE231" s="282"/>
      <c r="SQF231" s="282"/>
      <c r="SQG231" s="282"/>
      <c r="SQH231" s="282"/>
      <c r="SQI231" s="282"/>
      <c r="SQJ231" s="282"/>
      <c r="SQK231" s="282"/>
      <c r="SQL231" s="283"/>
      <c r="SQM231" s="284"/>
      <c r="SQN231" s="282"/>
      <c r="SQO231" s="282"/>
      <c r="SQP231" s="282"/>
      <c r="SQQ231" s="282"/>
      <c r="SQR231" s="282"/>
      <c r="SQS231" s="282"/>
      <c r="SQT231" s="282"/>
      <c r="SQU231" s="282"/>
      <c r="SQV231" s="282"/>
      <c r="SQW231" s="282"/>
      <c r="SQX231" s="282"/>
      <c r="SQY231" s="283"/>
      <c r="SQZ231" s="284"/>
      <c r="SRA231" s="282"/>
      <c r="SRB231" s="282"/>
      <c r="SRC231" s="282"/>
      <c r="SRD231" s="282"/>
      <c r="SRE231" s="282"/>
      <c r="SRF231" s="282"/>
      <c r="SRG231" s="282"/>
      <c r="SRH231" s="282"/>
      <c r="SRI231" s="282"/>
      <c r="SRJ231" s="282"/>
      <c r="SRK231" s="282"/>
      <c r="SRL231" s="283"/>
      <c r="SRM231" s="284"/>
      <c r="SRN231" s="282"/>
      <c r="SRO231" s="282"/>
      <c r="SRP231" s="282"/>
      <c r="SRQ231" s="282"/>
      <c r="SRR231" s="282"/>
      <c r="SRS231" s="282"/>
      <c r="SRT231" s="282"/>
      <c r="SRU231" s="282"/>
      <c r="SRV231" s="282"/>
      <c r="SRW231" s="282"/>
      <c r="SRX231" s="282"/>
      <c r="SRY231" s="283"/>
      <c r="SRZ231" s="284"/>
      <c r="SSA231" s="282"/>
      <c r="SSB231" s="282"/>
      <c r="SSC231" s="282"/>
      <c r="SSD231" s="282"/>
      <c r="SSE231" s="282"/>
      <c r="SSF231" s="282"/>
      <c r="SSG231" s="282"/>
      <c r="SSH231" s="282"/>
      <c r="SSI231" s="282"/>
      <c r="SSJ231" s="282"/>
      <c r="SSK231" s="282"/>
      <c r="SSL231" s="283"/>
      <c r="SSM231" s="284"/>
      <c r="SSN231" s="282"/>
      <c r="SSO231" s="282"/>
      <c r="SSP231" s="282"/>
      <c r="SSQ231" s="282"/>
      <c r="SSR231" s="282"/>
      <c r="SSS231" s="282"/>
      <c r="SST231" s="282"/>
      <c r="SSU231" s="282"/>
      <c r="SSV231" s="282"/>
      <c r="SSW231" s="282"/>
      <c r="SSX231" s="282"/>
      <c r="SSY231" s="283"/>
      <c r="SSZ231" s="284"/>
      <c r="STA231" s="282"/>
      <c r="STB231" s="282"/>
      <c r="STC231" s="282"/>
      <c r="STD231" s="282"/>
      <c r="STE231" s="282"/>
      <c r="STF231" s="282"/>
      <c r="STG231" s="282"/>
      <c r="STH231" s="282"/>
      <c r="STI231" s="282"/>
      <c r="STJ231" s="282"/>
      <c r="STK231" s="282"/>
      <c r="STL231" s="283"/>
      <c r="STM231" s="284"/>
      <c r="STN231" s="282"/>
      <c r="STO231" s="282"/>
      <c r="STP231" s="282"/>
      <c r="STQ231" s="282"/>
      <c r="STR231" s="282"/>
      <c r="STS231" s="282"/>
      <c r="STT231" s="282"/>
      <c r="STU231" s="282"/>
      <c r="STV231" s="282"/>
      <c r="STW231" s="282"/>
      <c r="STX231" s="282"/>
      <c r="STY231" s="283"/>
      <c r="STZ231" s="284"/>
      <c r="SUA231" s="282"/>
      <c r="SUB231" s="282"/>
      <c r="SUC231" s="282"/>
      <c r="SUD231" s="282"/>
      <c r="SUE231" s="282"/>
      <c r="SUF231" s="282"/>
      <c r="SUG231" s="282"/>
      <c r="SUH231" s="282"/>
      <c r="SUI231" s="282"/>
      <c r="SUJ231" s="282"/>
      <c r="SUK231" s="282"/>
      <c r="SUL231" s="283"/>
      <c r="SUM231" s="284"/>
      <c r="SUN231" s="282"/>
      <c r="SUO231" s="282"/>
      <c r="SUP231" s="282"/>
      <c r="SUQ231" s="282"/>
      <c r="SUR231" s="282"/>
      <c r="SUS231" s="282"/>
      <c r="SUT231" s="282"/>
      <c r="SUU231" s="282"/>
      <c r="SUV231" s="282"/>
      <c r="SUW231" s="282"/>
      <c r="SUX231" s="282"/>
      <c r="SUY231" s="283"/>
      <c r="SUZ231" s="284"/>
      <c r="SVA231" s="282"/>
      <c r="SVB231" s="282"/>
      <c r="SVC231" s="282"/>
      <c r="SVD231" s="282"/>
      <c r="SVE231" s="282"/>
      <c r="SVF231" s="282"/>
      <c r="SVG231" s="282"/>
      <c r="SVH231" s="282"/>
      <c r="SVI231" s="282"/>
      <c r="SVJ231" s="282"/>
      <c r="SVK231" s="282"/>
      <c r="SVL231" s="283"/>
      <c r="SVM231" s="284"/>
      <c r="SVN231" s="282"/>
      <c r="SVO231" s="282"/>
      <c r="SVP231" s="282"/>
      <c r="SVQ231" s="282"/>
      <c r="SVR231" s="282"/>
      <c r="SVS231" s="282"/>
      <c r="SVT231" s="282"/>
      <c r="SVU231" s="282"/>
      <c r="SVV231" s="282"/>
      <c r="SVW231" s="282"/>
      <c r="SVX231" s="282"/>
      <c r="SVY231" s="283"/>
      <c r="SVZ231" s="284"/>
      <c r="SWA231" s="282"/>
      <c r="SWB231" s="282"/>
      <c r="SWC231" s="282"/>
      <c r="SWD231" s="282"/>
      <c r="SWE231" s="282"/>
      <c r="SWF231" s="282"/>
      <c r="SWG231" s="282"/>
      <c r="SWH231" s="282"/>
      <c r="SWI231" s="282"/>
      <c r="SWJ231" s="282"/>
      <c r="SWK231" s="282"/>
      <c r="SWL231" s="283"/>
      <c r="SWM231" s="284"/>
      <c r="SWN231" s="282"/>
      <c r="SWO231" s="282"/>
      <c r="SWP231" s="282"/>
      <c r="SWQ231" s="282"/>
      <c r="SWR231" s="282"/>
      <c r="SWS231" s="282"/>
      <c r="SWT231" s="282"/>
      <c r="SWU231" s="282"/>
      <c r="SWV231" s="282"/>
      <c r="SWW231" s="282"/>
      <c r="SWX231" s="282"/>
      <c r="SWY231" s="283"/>
      <c r="SWZ231" s="284"/>
      <c r="SXA231" s="282"/>
      <c r="SXB231" s="282"/>
      <c r="SXC231" s="282"/>
      <c r="SXD231" s="282"/>
      <c r="SXE231" s="282"/>
      <c r="SXF231" s="282"/>
      <c r="SXG231" s="282"/>
      <c r="SXH231" s="282"/>
      <c r="SXI231" s="282"/>
      <c r="SXJ231" s="282"/>
      <c r="SXK231" s="282"/>
      <c r="SXL231" s="283"/>
      <c r="SXM231" s="284"/>
      <c r="SXN231" s="282"/>
      <c r="SXO231" s="282"/>
      <c r="SXP231" s="282"/>
      <c r="SXQ231" s="282"/>
      <c r="SXR231" s="282"/>
      <c r="SXS231" s="282"/>
      <c r="SXT231" s="282"/>
      <c r="SXU231" s="282"/>
      <c r="SXV231" s="282"/>
      <c r="SXW231" s="282"/>
      <c r="SXX231" s="282"/>
      <c r="SXY231" s="283"/>
      <c r="SXZ231" s="284"/>
      <c r="SYA231" s="282"/>
      <c r="SYB231" s="282"/>
      <c r="SYC231" s="282"/>
      <c r="SYD231" s="282"/>
      <c r="SYE231" s="282"/>
      <c r="SYF231" s="282"/>
      <c r="SYG231" s="282"/>
      <c r="SYH231" s="282"/>
      <c r="SYI231" s="282"/>
      <c r="SYJ231" s="282"/>
      <c r="SYK231" s="282"/>
      <c r="SYL231" s="283"/>
      <c r="SYM231" s="284"/>
      <c r="SYN231" s="282"/>
      <c r="SYO231" s="282"/>
      <c r="SYP231" s="282"/>
      <c r="SYQ231" s="282"/>
      <c r="SYR231" s="282"/>
      <c r="SYS231" s="282"/>
      <c r="SYT231" s="282"/>
      <c r="SYU231" s="282"/>
      <c r="SYV231" s="282"/>
      <c r="SYW231" s="282"/>
      <c r="SYX231" s="282"/>
      <c r="SYY231" s="283"/>
      <c r="SYZ231" s="284"/>
      <c r="SZA231" s="282"/>
      <c r="SZB231" s="282"/>
      <c r="SZC231" s="282"/>
      <c r="SZD231" s="282"/>
      <c r="SZE231" s="282"/>
      <c r="SZF231" s="282"/>
      <c r="SZG231" s="282"/>
      <c r="SZH231" s="282"/>
      <c r="SZI231" s="282"/>
      <c r="SZJ231" s="282"/>
      <c r="SZK231" s="282"/>
      <c r="SZL231" s="283"/>
      <c r="SZM231" s="284"/>
      <c r="SZN231" s="282"/>
      <c r="SZO231" s="282"/>
      <c r="SZP231" s="282"/>
      <c r="SZQ231" s="282"/>
      <c r="SZR231" s="282"/>
      <c r="SZS231" s="282"/>
      <c r="SZT231" s="282"/>
      <c r="SZU231" s="282"/>
      <c r="SZV231" s="282"/>
      <c r="SZW231" s="282"/>
      <c r="SZX231" s="282"/>
      <c r="SZY231" s="283"/>
      <c r="SZZ231" s="284"/>
      <c r="TAA231" s="282"/>
      <c r="TAB231" s="282"/>
      <c r="TAC231" s="282"/>
      <c r="TAD231" s="282"/>
      <c r="TAE231" s="282"/>
      <c r="TAF231" s="282"/>
      <c r="TAG231" s="282"/>
      <c r="TAH231" s="282"/>
      <c r="TAI231" s="282"/>
      <c r="TAJ231" s="282"/>
      <c r="TAK231" s="282"/>
      <c r="TAL231" s="283"/>
      <c r="TAM231" s="284"/>
      <c r="TAN231" s="282"/>
      <c r="TAO231" s="282"/>
      <c r="TAP231" s="282"/>
      <c r="TAQ231" s="282"/>
      <c r="TAR231" s="282"/>
      <c r="TAS231" s="282"/>
      <c r="TAT231" s="282"/>
      <c r="TAU231" s="282"/>
      <c r="TAV231" s="282"/>
      <c r="TAW231" s="282"/>
      <c r="TAX231" s="282"/>
      <c r="TAY231" s="283"/>
      <c r="TAZ231" s="284"/>
      <c r="TBA231" s="282"/>
      <c r="TBB231" s="282"/>
      <c r="TBC231" s="282"/>
      <c r="TBD231" s="282"/>
      <c r="TBE231" s="282"/>
      <c r="TBF231" s="282"/>
      <c r="TBG231" s="282"/>
      <c r="TBH231" s="282"/>
      <c r="TBI231" s="282"/>
      <c r="TBJ231" s="282"/>
      <c r="TBK231" s="282"/>
      <c r="TBL231" s="283"/>
      <c r="TBM231" s="284"/>
      <c r="TBN231" s="282"/>
      <c r="TBO231" s="282"/>
      <c r="TBP231" s="282"/>
      <c r="TBQ231" s="282"/>
      <c r="TBR231" s="282"/>
      <c r="TBS231" s="282"/>
      <c r="TBT231" s="282"/>
      <c r="TBU231" s="282"/>
      <c r="TBV231" s="282"/>
      <c r="TBW231" s="282"/>
      <c r="TBX231" s="282"/>
      <c r="TBY231" s="283"/>
      <c r="TBZ231" s="284"/>
      <c r="TCA231" s="282"/>
      <c r="TCB231" s="282"/>
      <c r="TCC231" s="282"/>
      <c r="TCD231" s="282"/>
      <c r="TCE231" s="282"/>
      <c r="TCF231" s="282"/>
      <c r="TCG231" s="282"/>
      <c r="TCH231" s="282"/>
      <c r="TCI231" s="282"/>
      <c r="TCJ231" s="282"/>
      <c r="TCK231" s="282"/>
      <c r="TCL231" s="283"/>
      <c r="TCM231" s="284"/>
      <c r="TCN231" s="282"/>
      <c r="TCO231" s="282"/>
      <c r="TCP231" s="282"/>
      <c r="TCQ231" s="282"/>
      <c r="TCR231" s="282"/>
      <c r="TCS231" s="282"/>
      <c r="TCT231" s="282"/>
      <c r="TCU231" s="282"/>
      <c r="TCV231" s="282"/>
      <c r="TCW231" s="282"/>
      <c r="TCX231" s="282"/>
      <c r="TCY231" s="283"/>
      <c r="TCZ231" s="284"/>
      <c r="TDA231" s="282"/>
      <c r="TDB231" s="282"/>
      <c r="TDC231" s="282"/>
      <c r="TDD231" s="282"/>
      <c r="TDE231" s="282"/>
      <c r="TDF231" s="282"/>
      <c r="TDG231" s="282"/>
      <c r="TDH231" s="282"/>
      <c r="TDI231" s="282"/>
      <c r="TDJ231" s="282"/>
      <c r="TDK231" s="282"/>
      <c r="TDL231" s="283"/>
      <c r="TDM231" s="284"/>
      <c r="TDN231" s="282"/>
      <c r="TDO231" s="282"/>
      <c r="TDP231" s="282"/>
      <c r="TDQ231" s="282"/>
      <c r="TDR231" s="282"/>
      <c r="TDS231" s="282"/>
      <c r="TDT231" s="282"/>
      <c r="TDU231" s="282"/>
      <c r="TDV231" s="282"/>
      <c r="TDW231" s="282"/>
      <c r="TDX231" s="282"/>
      <c r="TDY231" s="283"/>
      <c r="TDZ231" s="284"/>
      <c r="TEA231" s="282"/>
      <c r="TEB231" s="282"/>
      <c r="TEC231" s="282"/>
      <c r="TED231" s="282"/>
      <c r="TEE231" s="282"/>
      <c r="TEF231" s="282"/>
      <c r="TEG231" s="282"/>
      <c r="TEH231" s="282"/>
      <c r="TEI231" s="282"/>
      <c r="TEJ231" s="282"/>
      <c r="TEK231" s="282"/>
      <c r="TEL231" s="283"/>
      <c r="TEM231" s="284"/>
      <c r="TEN231" s="282"/>
      <c r="TEO231" s="282"/>
      <c r="TEP231" s="282"/>
      <c r="TEQ231" s="282"/>
      <c r="TER231" s="282"/>
      <c r="TES231" s="282"/>
      <c r="TET231" s="282"/>
      <c r="TEU231" s="282"/>
      <c r="TEV231" s="282"/>
      <c r="TEW231" s="282"/>
      <c r="TEX231" s="282"/>
      <c r="TEY231" s="283"/>
      <c r="TEZ231" s="284"/>
      <c r="TFA231" s="282"/>
      <c r="TFB231" s="282"/>
      <c r="TFC231" s="282"/>
      <c r="TFD231" s="282"/>
      <c r="TFE231" s="282"/>
      <c r="TFF231" s="282"/>
      <c r="TFG231" s="282"/>
      <c r="TFH231" s="282"/>
      <c r="TFI231" s="282"/>
      <c r="TFJ231" s="282"/>
      <c r="TFK231" s="282"/>
      <c r="TFL231" s="283"/>
      <c r="TFM231" s="284"/>
      <c r="TFN231" s="282"/>
      <c r="TFO231" s="282"/>
      <c r="TFP231" s="282"/>
      <c r="TFQ231" s="282"/>
      <c r="TFR231" s="282"/>
      <c r="TFS231" s="282"/>
      <c r="TFT231" s="282"/>
      <c r="TFU231" s="282"/>
      <c r="TFV231" s="282"/>
      <c r="TFW231" s="282"/>
      <c r="TFX231" s="282"/>
      <c r="TFY231" s="283"/>
      <c r="TFZ231" s="284"/>
      <c r="TGA231" s="282"/>
      <c r="TGB231" s="282"/>
      <c r="TGC231" s="282"/>
      <c r="TGD231" s="282"/>
      <c r="TGE231" s="282"/>
      <c r="TGF231" s="282"/>
      <c r="TGG231" s="282"/>
      <c r="TGH231" s="282"/>
      <c r="TGI231" s="282"/>
      <c r="TGJ231" s="282"/>
      <c r="TGK231" s="282"/>
      <c r="TGL231" s="283"/>
      <c r="TGM231" s="284"/>
      <c r="TGN231" s="282"/>
      <c r="TGO231" s="282"/>
      <c r="TGP231" s="282"/>
      <c r="TGQ231" s="282"/>
      <c r="TGR231" s="282"/>
      <c r="TGS231" s="282"/>
      <c r="TGT231" s="282"/>
      <c r="TGU231" s="282"/>
      <c r="TGV231" s="282"/>
      <c r="TGW231" s="282"/>
      <c r="TGX231" s="282"/>
      <c r="TGY231" s="283"/>
      <c r="TGZ231" s="284"/>
      <c r="THA231" s="282"/>
      <c r="THB231" s="282"/>
      <c r="THC231" s="282"/>
      <c r="THD231" s="282"/>
      <c r="THE231" s="282"/>
      <c r="THF231" s="282"/>
      <c r="THG231" s="282"/>
      <c r="THH231" s="282"/>
      <c r="THI231" s="282"/>
      <c r="THJ231" s="282"/>
      <c r="THK231" s="282"/>
      <c r="THL231" s="283"/>
      <c r="THM231" s="284"/>
      <c r="THN231" s="282"/>
      <c r="THO231" s="282"/>
      <c r="THP231" s="282"/>
      <c r="THQ231" s="282"/>
      <c r="THR231" s="282"/>
      <c r="THS231" s="282"/>
      <c r="THT231" s="282"/>
      <c r="THU231" s="282"/>
      <c r="THV231" s="282"/>
      <c r="THW231" s="282"/>
      <c r="THX231" s="282"/>
      <c r="THY231" s="283"/>
      <c r="THZ231" s="284"/>
      <c r="TIA231" s="282"/>
      <c r="TIB231" s="282"/>
      <c r="TIC231" s="282"/>
      <c r="TID231" s="282"/>
      <c r="TIE231" s="282"/>
      <c r="TIF231" s="282"/>
      <c r="TIG231" s="282"/>
      <c r="TIH231" s="282"/>
      <c r="TII231" s="282"/>
      <c r="TIJ231" s="282"/>
      <c r="TIK231" s="282"/>
      <c r="TIL231" s="283"/>
      <c r="TIM231" s="284"/>
      <c r="TIN231" s="282"/>
      <c r="TIO231" s="282"/>
      <c r="TIP231" s="282"/>
      <c r="TIQ231" s="282"/>
      <c r="TIR231" s="282"/>
      <c r="TIS231" s="282"/>
      <c r="TIT231" s="282"/>
      <c r="TIU231" s="282"/>
      <c r="TIV231" s="282"/>
      <c r="TIW231" s="282"/>
      <c r="TIX231" s="282"/>
      <c r="TIY231" s="283"/>
      <c r="TIZ231" s="284"/>
      <c r="TJA231" s="282"/>
      <c r="TJB231" s="282"/>
      <c r="TJC231" s="282"/>
      <c r="TJD231" s="282"/>
      <c r="TJE231" s="282"/>
      <c r="TJF231" s="282"/>
      <c r="TJG231" s="282"/>
      <c r="TJH231" s="282"/>
      <c r="TJI231" s="282"/>
      <c r="TJJ231" s="282"/>
      <c r="TJK231" s="282"/>
      <c r="TJL231" s="283"/>
      <c r="TJM231" s="284"/>
      <c r="TJN231" s="282"/>
      <c r="TJO231" s="282"/>
      <c r="TJP231" s="282"/>
      <c r="TJQ231" s="282"/>
      <c r="TJR231" s="282"/>
      <c r="TJS231" s="282"/>
      <c r="TJT231" s="282"/>
      <c r="TJU231" s="282"/>
      <c r="TJV231" s="282"/>
      <c r="TJW231" s="282"/>
      <c r="TJX231" s="282"/>
      <c r="TJY231" s="283"/>
      <c r="TJZ231" s="284"/>
      <c r="TKA231" s="282"/>
      <c r="TKB231" s="282"/>
      <c r="TKC231" s="282"/>
      <c r="TKD231" s="282"/>
      <c r="TKE231" s="282"/>
      <c r="TKF231" s="282"/>
      <c r="TKG231" s="282"/>
      <c r="TKH231" s="282"/>
      <c r="TKI231" s="282"/>
      <c r="TKJ231" s="282"/>
      <c r="TKK231" s="282"/>
      <c r="TKL231" s="283"/>
      <c r="TKM231" s="284"/>
      <c r="TKN231" s="282"/>
      <c r="TKO231" s="282"/>
      <c r="TKP231" s="282"/>
      <c r="TKQ231" s="282"/>
      <c r="TKR231" s="282"/>
      <c r="TKS231" s="282"/>
      <c r="TKT231" s="282"/>
      <c r="TKU231" s="282"/>
      <c r="TKV231" s="282"/>
      <c r="TKW231" s="282"/>
      <c r="TKX231" s="282"/>
      <c r="TKY231" s="283"/>
      <c r="TKZ231" s="284"/>
      <c r="TLA231" s="282"/>
      <c r="TLB231" s="282"/>
      <c r="TLC231" s="282"/>
      <c r="TLD231" s="282"/>
      <c r="TLE231" s="282"/>
      <c r="TLF231" s="282"/>
      <c r="TLG231" s="282"/>
      <c r="TLH231" s="282"/>
      <c r="TLI231" s="282"/>
      <c r="TLJ231" s="282"/>
      <c r="TLK231" s="282"/>
      <c r="TLL231" s="283"/>
      <c r="TLM231" s="284"/>
      <c r="TLN231" s="282"/>
      <c r="TLO231" s="282"/>
      <c r="TLP231" s="282"/>
      <c r="TLQ231" s="282"/>
      <c r="TLR231" s="282"/>
      <c r="TLS231" s="282"/>
      <c r="TLT231" s="282"/>
      <c r="TLU231" s="282"/>
      <c r="TLV231" s="282"/>
      <c r="TLW231" s="282"/>
      <c r="TLX231" s="282"/>
      <c r="TLY231" s="283"/>
      <c r="TLZ231" s="284"/>
      <c r="TMA231" s="282"/>
      <c r="TMB231" s="282"/>
      <c r="TMC231" s="282"/>
      <c r="TMD231" s="282"/>
      <c r="TME231" s="282"/>
      <c r="TMF231" s="282"/>
      <c r="TMG231" s="282"/>
      <c r="TMH231" s="282"/>
      <c r="TMI231" s="282"/>
      <c r="TMJ231" s="282"/>
      <c r="TMK231" s="282"/>
      <c r="TML231" s="283"/>
      <c r="TMM231" s="284"/>
      <c r="TMN231" s="282"/>
      <c r="TMO231" s="282"/>
      <c r="TMP231" s="282"/>
      <c r="TMQ231" s="282"/>
      <c r="TMR231" s="282"/>
      <c r="TMS231" s="282"/>
      <c r="TMT231" s="282"/>
      <c r="TMU231" s="282"/>
      <c r="TMV231" s="282"/>
      <c r="TMW231" s="282"/>
      <c r="TMX231" s="282"/>
      <c r="TMY231" s="283"/>
      <c r="TMZ231" s="284"/>
      <c r="TNA231" s="282"/>
      <c r="TNB231" s="282"/>
      <c r="TNC231" s="282"/>
      <c r="TND231" s="282"/>
      <c r="TNE231" s="282"/>
      <c r="TNF231" s="282"/>
      <c r="TNG231" s="282"/>
      <c r="TNH231" s="282"/>
      <c r="TNI231" s="282"/>
      <c r="TNJ231" s="282"/>
      <c r="TNK231" s="282"/>
      <c r="TNL231" s="283"/>
      <c r="TNM231" s="284"/>
      <c r="TNN231" s="282"/>
      <c r="TNO231" s="282"/>
      <c r="TNP231" s="282"/>
      <c r="TNQ231" s="282"/>
      <c r="TNR231" s="282"/>
      <c r="TNS231" s="282"/>
      <c r="TNT231" s="282"/>
      <c r="TNU231" s="282"/>
      <c r="TNV231" s="282"/>
      <c r="TNW231" s="282"/>
      <c r="TNX231" s="282"/>
      <c r="TNY231" s="283"/>
      <c r="TNZ231" s="284"/>
      <c r="TOA231" s="282"/>
      <c r="TOB231" s="282"/>
      <c r="TOC231" s="282"/>
      <c r="TOD231" s="282"/>
      <c r="TOE231" s="282"/>
      <c r="TOF231" s="282"/>
      <c r="TOG231" s="282"/>
      <c r="TOH231" s="282"/>
      <c r="TOI231" s="282"/>
      <c r="TOJ231" s="282"/>
      <c r="TOK231" s="282"/>
      <c r="TOL231" s="283"/>
      <c r="TOM231" s="284"/>
      <c r="TON231" s="282"/>
      <c r="TOO231" s="282"/>
      <c r="TOP231" s="282"/>
      <c r="TOQ231" s="282"/>
      <c r="TOR231" s="282"/>
      <c r="TOS231" s="282"/>
      <c r="TOT231" s="282"/>
      <c r="TOU231" s="282"/>
      <c r="TOV231" s="282"/>
      <c r="TOW231" s="282"/>
      <c r="TOX231" s="282"/>
      <c r="TOY231" s="283"/>
      <c r="TOZ231" s="284"/>
      <c r="TPA231" s="282"/>
      <c r="TPB231" s="282"/>
      <c r="TPC231" s="282"/>
      <c r="TPD231" s="282"/>
      <c r="TPE231" s="282"/>
      <c r="TPF231" s="282"/>
      <c r="TPG231" s="282"/>
      <c r="TPH231" s="282"/>
      <c r="TPI231" s="282"/>
      <c r="TPJ231" s="282"/>
      <c r="TPK231" s="282"/>
      <c r="TPL231" s="283"/>
      <c r="TPM231" s="284"/>
      <c r="TPN231" s="282"/>
      <c r="TPO231" s="282"/>
      <c r="TPP231" s="282"/>
      <c r="TPQ231" s="282"/>
      <c r="TPR231" s="282"/>
      <c r="TPS231" s="282"/>
      <c r="TPT231" s="282"/>
      <c r="TPU231" s="282"/>
      <c r="TPV231" s="282"/>
      <c r="TPW231" s="282"/>
      <c r="TPX231" s="282"/>
      <c r="TPY231" s="283"/>
      <c r="TPZ231" s="284"/>
      <c r="TQA231" s="282"/>
      <c r="TQB231" s="282"/>
      <c r="TQC231" s="282"/>
      <c r="TQD231" s="282"/>
      <c r="TQE231" s="282"/>
      <c r="TQF231" s="282"/>
      <c r="TQG231" s="282"/>
      <c r="TQH231" s="282"/>
      <c r="TQI231" s="282"/>
      <c r="TQJ231" s="282"/>
      <c r="TQK231" s="282"/>
      <c r="TQL231" s="283"/>
      <c r="TQM231" s="284"/>
      <c r="TQN231" s="282"/>
      <c r="TQO231" s="282"/>
      <c r="TQP231" s="282"/>
      <c r="TQQ231" s="282"/>
      <c r="TQR231" s="282"/>
      <c r="TQS231" s="282"/>
      <c r="TQT231" s="282"/>
      <c r="TQU231" s="282"/>
      <c r="TQV231" s="282"/>
      <c r="TQW231" s="282"/>
      <c r="TQX231" s="282"/>
      <c r="TQY231" s="283"/>
      <c r="TQZ231" s="284"/>
      <c r="TRA231" s="282"/>
      <c r="TRB231" s="282"/>
      <c r="TRC231" s="282"/>
      <c r="TRD231" s="282"/>
      <c r="TRE231" s="282"/>
      <c r="TRF231" s="282"/>
      <c r="TRG231" s="282"/>
      <c r="TRH231" s="282"/>
      <c r="TRI231" s="282"/>
      <c r="TRJ231" s="282"/>
      <c r="TRK231" s="282"/>
      <c r="TRL231" s="283"/>
      <c r="TRM231" s="284"/>
      <c r="TRN231" s="282"/>
      <c r="TRO231" s="282"/>
      <c r="TRP231" s="282"/>
      <c r="TRQ231" s="282"/>
      <c r="TRR231" s="282"/>
      <c r="TRS231" s="282"/>
      <c r="TRT231" s="282"/>
      <c r="TRU231" s="282"/>
      <c r="TRV231" s="282"/>
      <c r="TRW231" s="282"/>
      <c r="TRX231" s="282"/>
      <c r="TRY231" s="283"/>
      <c r="TRZ231" s="284"/>
      <c r="TSA231" s="282"/>
      <c r="TSB231" s="282"/>
      <c r="TSC231" s="282"/>
      <c r="TSD231" s="282"/>
      <c r="TSE231" s="282"/>
      <c r="TSF231" s="282"/>
      <c r="TSG231" s="282"/>
      <c r="TSH231" s="282"/>
      <c r="TSI231" s="282"/>
      <c r="TSJ231" s="282"/>
      <c r="TSK231" s="282"/>
      <c r="TSL231" s="283"/>
      <c r="TSM231" s="284"/>
      <c r="TSN231" s="282"/>
      <c r="TSO231" s="282"/>
      <c r="TSP231" s="282"/>
      <c r="TSQ231" s="282"/>
      <c r="TSR231" s="282"/>
      <c r="TSS231" s="282"/>
      <c r="TST231" s="282"/>
      <c r="TSU231" s="282"/>
      <c r="TSV231" s="282"/>
      <c r="TSW231" s="282"/>
      <c r="TSX231" s="282"/>
      <c r="TSY231" s="283"/>
      <c r="TSZ231" s="284"/>
      <c r="TTA231" s="282"/>
      <c r="TTB231" s="282"/>
      <c r="TTC231" s="282"/>
      <c r="TTD231" s="282"/>
      <c r="TTE231" s="282"/>
      <c r="TTF231" s="282"/>
      <c r="TTG231" s="282"/>
      <c r="TTH231" s="282"/>
      <c r="TTI231" s="282"/>
      <c r="TTJ231" s="282"/>
      <c r="TTK231" s="282"/>
      <c r="TTL231" s="283"/>
      <c r="TTM231" s="284"/>
      <c r="TTN231" s="282"/>
      <c r="TTO231" s="282"/>
      <c r="TTP231" s="282"/>
      <c r="TTQ231" s="282"/>
      <c r="TTR231" s="282"/>
      <c r="TTS231" s="282"/>
      <c r="TTT231" s="282"/>
      <c r="TTU231" s="282"/>
      <c r="TTV231" s="282"/>
      <c r="TTW231" s="282"/>
      <c r="TTX231" s="282"/>
      <c r="TTY231" s="283"/>
      <c r="TTZ231" s="284"/>
      <c r="TUA231" s="282"/>
      <c r="TUB231" s="282"/>
      <c r="TUC231" s="282"/>
      <c r="TUD231" s="282"/>
      <c r="TUE231" s="282"/>
      <c r="TUF231" s="282"/>
      <c r="TUG231" s="282"/>
      <c r="TUH231" s="282"/>
      <c r="TUI231" s="282"/>
      <c r="TUJ231" s="282"/>
      <c r="TUK231" s="282"/>
      <c r="TUL231" s="283"/>
      <c r="TUM231" s="284"/>
      <c r="TUN231" s="282"/>
      <c r="TUO231" s="282"/>
      <c r="TUP231" s="282"/>
      <c r="TUQ231" s="282"/>
      <c r="TUR231" s="282"/>
      <c r="TUS231" s="282"/>
      <c r="TUT231" s="282"/>
      <c r="TUU231" s="282"/>
      <c r="TUV231" s="282"/>
      <c r="TUW231" s="282"/>
      <c r="TUX231" s="282"/>
      <c r="TUY231" s="283"/>
      <c r="TUZ231" s="284"/>
      <c r="TVA231" s="282"/>
      <c r="TVB231" s="282"/>
      <c r="TVC231" s="282"/>
      <c r="TVD231" s="282"/>
      <c r="TVE231" s="282"/>
      <c r="TVF231" s="282"/>
      <c r="TVG231" s="282"/>
      <c r="TVH231" s="282"/>
      <c r="TVI231" s="282"/>
      <c r="TVJ231" s="282"/>
      <c r="TVK231" s="282"/>
      <c r="TVL231" s="283"/>
      <c r="TVM231" s="284"/>
      <c r="TVN231" s="282"/>
      <c r="TVO231" s="282"/>
      <c r="TVP231" s="282"/>
      <c r="TVQ231" s="282"/>
      <c r="TVR231" s="282"/>
      <c r="TVS231" s="282"/>
      <c r="TVT231" s="282"/>
      <c r="TVU231" s="282"/>
      <c r="TVV231" s="282"/>
      <c r="TVW231" s="282"/>
      <c r="TVX231" s="282"/>
      <c r="TVY231" s="283"/>
      <c r="TVZ231" s="284"/>
      <c r="TWA231" s="282"/>
      <c r="TWB231" s="282"/>
      <c r="TWC231" s="282"/>
      <c r="TWD231" s="282"/>
      <c r="TWE231" s="282"/>
      <c r="TWF231" s="282"/>
      <c r="TWG231" s="282"/>
      <c r="TWH231" s="282"/>
      <c r="TWI231" s="282"/>
      <c r="TWJ231" s="282"/>
      <c r="TWK231" s="282"/>
      <c r="TWL231" s="283"/>
      <c r="TWM231" s="284"/>
      <c r="TWN231" s="282"/>
      <c r="TWO231" s="282"/>
      <c r="TWP231" s="282"/>
      <c r="TWQ231" s="282"/>
      <c r="TWR231" s="282"/>
      <c r="TWS231" s="282"/>
      <c r="TWT231" s="282"/>
      <c r="TWU231" s="282"/>
      <c r="TWV231" s="282"/>
      <c r="TWW231" s="282"/>
      <c r="TWX231" s="282"/>
      <c r="TWY231" s="283"/>
      <c r="TWZ231" s="284"/>
      <c r="TXA231" s="282"/>
      <c r="TXB231" s="282"/>
      <c r="TXC231" s="282"/>
      <c r="TXD231" s="282"/>
      <c r="TXE231" s="282"/>
      <c r="TXF231" s="282"/>
      <c r="TXG231" s="282"/>
      <c r="TXH231" s="282"/>
      <c r="TXI231" s="282"/>
      <c r="TXJ231" s="282"/>
      <c r="TXK231" s="282"/>
      <c r="TXL231" s="283"/>
      <c r="TXM231" s="284"/>
      <c r="TXN231" s="282"/>
      <c r="TXO231" s="282"/>
      <c r="TXP231" s="282"/>
      <c r="TXQ231" s="282"/>
      <c r="TXR231" s="282"/>
      <c r="TXS231" s="282"/>
      <c r="TXT231" s="282"/>
      <c r="TXU231" s="282"/>
      <c r="TXV231" s="282"/>
      <c r="TXW231" s="282"/>
      <c r="TXX231" s="282"/>
      <c r="TXY231" s="283"/>
      <c r="TXZ231" s="284"/>
      <c r="TYA231" s="282"/>
      <c r="TYB231" s="282"/>
      <c r="TYC231" s="282"/>
      <c r="TYD231" s="282"/>
      <c r="TYE231" s="282"/>
      <c r="TYF231" s="282"/>
      <c r="TYG231" s="282"/>
      <c r="TYH231" s="282"/>
      <c r="TYI231" s="282"/>
      <c r="TYJ231" s="282"/>
      <c r="TYK231" s="282"/>
      <c r="TYL231" s="283"/>
      <c r="TYM231" s="284"/>
      <c r="TYN231" s="282"/>
      <c r="TYO231" s="282"/>
      <c r="TYP231" s="282"/>
      <c r="TYQ231" s="282"/>
      <c r="TYR231" s="282"/>
      <c r="TYS231" s="282"/>
      <c r="TYT231" s="282"/>
      <c r="TYU231" s="282"/>
      <c r="TYV231" s="282"/>
      <c r="TYW231" s="282"/>
      <c r="TYX231" s="282"/>
      <c r="TYY231" s="283"/>
      <c r="TYZ231" s="284"/>
      <c r="TZA231" s="282"/>
      <c r="TZB231" s="282"/>
      <c r="TZC231" s="282"/>
      <c r="TZD231" s="282"/>
      <c r="TZE231" s="282"/>
      <c r="TZF231" s="282"/>
      <c r="TZG231" s="282"/>
      <c r="TZH231" s="282"/>
      <c r="TZI231" s="282"/>
      <c r="TZJ231" s="282"/>
      <c r="TZK231" s="282"/>
      <c r="TZL231" s="283"/>
      <c r="TZM231" s="284"/>
      <c r="TZN231" s="282"/>
      <c r="TZO231" s="282"/>
      <c r="TZP231" s="282"/>
      <c r="TZQ231" s="282"/>
      <c r="TZR231" s="282"/>
      <c r="TZS231" s="282"/>
      <c r="TZT231" s="282"/>
      <c r="TZU231" s="282"/>
      <c r="TZV231" s="282"/>
      <c r="TZW231" s="282"/>
      <c r="TZX231" s="282"/>
      <c r="TZY231" s="283"/>
      <c r="TZZ231" s="284"/>
      <c r="UAA231" s="282"/>
      <c r="UAB231" s="282"/>
      <c r="UAC231" s="282"/>
      <c r="UAD231" s="282"/>
      <c r="UAE231" s="282"/>
      <c r="UAF231" s="282"/>
      <c r="UAG231" s="282"/>
      <c r="UAH231" s="282"/>
      <c r="UAI231" s="282"/>
      <c r="UAJ231" s="282"/>
      <c r="UAK231" s="282"/>
      <c r="UAL231" s="283"/>
      <c r="UAM231" s="284"/>
      <c r="UAN231" s="282"/>
      <c r="UAO231" s="282"/>
      <c r="UAP231" s="282"/>
      <c r="UAQ231" s="282"/>
      <c r="UAR231" s="282"/>
      <c r="UAS231" s="282"/>
      <c r="UAT231" s="282"/>
      <c r="UAU231" s="282"/>
      <c r="UAV231" s="282"/>
      <c r="UAW231" s="282"/>
      <c r="UAX231" s="282"/>
      <c r="UAY231" s="283"/>
      <c r="UAZ231" s="284"/>
      <c r="UBA231" s="282"/>
      <c r="UBB231" s="282"/>
      <c r="UBC231" s="282"/>
      <c r="UBD231" s="282"/>
      <c r="UBE231" s="282"/>
      <c r="UBF231" s="282"/>
      <c r="UBG231" s="282"/>
      <c r="UBH231" s="282"/>
      <c r="UBI231" s="282"/>
      <c r="UBJ231" s="282"/>
      <c r="UBK231" s="282"/>
      <c r="UBL231" s="283"/>
      <c r="UBM231" s="284"/>
      <c r="UBN231" s="282"/>
      <c r="UBO231" s="282"/>
      <c r="UBP231" s="282"/>
      <c r="UBQ231" s="282"/>
      <c r="UBR231" s="282"/>
      <c r="UBS231" s="282"/>
      <c r="UBT231" s="282"/>
      <c r="UBU231" s="282"/>
      <c r="UBV231" s="282"/>
      <c r="UBW231" s="282"/>
      <c r="UBX231" s="282"/>
      <c r="UBY231" s="283"/>
      <c r="UBZ231" s="284"/>
      <c r="UCA231" s="282"/>
      <c r="UCB231" s="282"/>
      <c r="UCC231" s="282"/>
      <c r="UCD231" s="282"/>
      <c r="UCE231" s="282"/>
      <c r="UCF231" s="282"/>
      <c r="UCG231" s="282"/>
      <c r="UCH231" s="282"/>
      <c r="UCI231" s="282"/>
      <c r="UCJ231" s="282"/>
      <c r="UCK231" s="282"/>
      <c r="UCL231" s="283"/>
      <c r="UCM231" s="284"/>
      <c r="UCN231" s="282"/>
      <c r="UCO231" s="282"/>
      <c r="UCP231" s="282"/>
      <c r="UCQ231" s="282"/>
      <c r="UCR231" s="282"/>
      <c r="UCS231" s="282"/>
      <c r="UCT231" s="282"/>
      <c r="UCU231" s="282"/>
      <c r="UCV231" s="282"/>
      <c r="UCW231" s="282"/>
      <c r="UCX231" s="282"/>
      <c r="UCY231" s="283"/>
      <c r="UCZ231" s="284"/>
      <c r="UDA231" s="282"/>
      <c r="UDB231" s="282"/>
      <c r="UDC231" s="282"/>
      <c r="UDD231" s="282"/>
      <c r="UDE231" s="282"/>
      <c r="UDF231" s="282"/>
      <c r="UDG231" s="282"/>
      <c r="UDH231" s="282"/>
      <c r="UDI231" s="282"/>
      <c r="UDJ231" s="282"/>
      <c r="UDK231" s="282"/>
      <c r="UDL231" s="283"/>
      <c r="UDM231" s="284"/>
      <c r="UDN231" s="282"/>
      <c r="UDO231" s="282"/>
      <c r="UDP231" s="282"/>
      <c r="UDQ231" s="282"/>
      <c r="UDR231" s="282"/>
      <c r="UDS231" s="282"/>
      <c r="UDT231" s="282"/>
      <c r="UDU231" s="282"/>
      <c r="UDV231" s="282"/>
      <c r="UDW231" s="282"/>
      <c r="UDX231" s="282"/>
      <c r="UDY231" s="283"/>
      <c r="UDZ231" s="284"/>
      <c r="UEA231" s="282"/>
      <c r="UEB231" s="282"/>
      <c r="UEC231" s="282"/>
      <c r="UED231" s="282"/>
      <c r="UEE231" s="282"/>
      <c r="UEF231" s="282"/>
      <c r="UEG231" s="282"/>
      <c r="UEH231" s="282"/>
      <c r="UEI231" s="282"/>
      <c r="UEJ231" s="282"/>
      <c r="UEK231" s="282"/>
      <c r="UEL231" s="283"/>
      <c r="UEM231" s="284"/>
      <c r="UEN231" s="282"/>
      <c r="UEO231" s="282"/>
      <c r="UEP231" s="282"/>
      <c r="UEQ231" s="282"/>
      <c r="UER231" s="282"/>
      <c r="UES231" s="282"/>
      <c r="UET231" s="282"/>
      <c r="UEU231" s="282"/>
      <c r="UEV231" s="282"/>
      <c r="UEW231" s="282"/>
      <c r="UEX231" s="282"/>
      <c r="UEY231" s="283"/>
      <c r="UEZ231" s="284"/>
      <c r="UFA231" s="282"/>
      <c r="UFB231" s="282"/>
      <c r="UFC231" s="282"/>
      <c r="UFD231" s="282"/>
      <c r="UFE231" s="282"/>
      <c r="UFF231" s="282"/>
      <c r="UFG231" s="282"/>
      <c r="UFH231" s="282"/>
      <c r="UFI231" s="282"/>
      <c r="UFJ231" s="282"/>
      <c r="UFK231" s="282"/>
      <c r="UFL231" s="283"/>
      <c r="UFM231" s="284"/>
      <c r="UFN231" s="282"/>
      <c r="UFO231" s="282"/>
      <c r="UFP231" s="282"/>
      <c r="UFQ231" s="282"/>
      <c r="UFR231" s="282"/>
      <c r="UFS231" s="282"/>
      <c r="UFT231" s="282"/>
      <c r="UFU231" s="282"/>
      <c r="UFV231" s="282"/>
      <c r="UFW231" s="282"/>
      <c r="UFX231" s="282"/>
      <c r="UFY231" s="283"/>
      <c r="UFZ231" s="284"/>
      <c r="UGA231" s="282"/>
      <c r="UGB231" s="282"/>
      <c r="UGC231" s="282"/>
      <c r="UGD231" s="282"/>
      <c r="UGE231" s="282"/>
      <c r="UGF231" s="282"/>
      <c r="UGG231" s="282"/>
      <c r="UGH231" s="282"/>
      <c r="UGI231" s="282"/>
      <c r="UGJ231" s="282"/>
      <c r="UGK231" s="282"/>
      <c r="UGL231" s="283"/>
      <c r="UGM231" s="284"/>
      <c r="UGN231" s="282"/>
      <c r="UGO231" s="282"/>
      <c r="UGP231" s="282"/>
      <c r="UGQ231" s="282"/>
      <c r="UGR231" s="282"/>
      <c r="UGS231" s="282"/>
      <c r="UGT231" s="282"/>
      <c r="UGU231" s="282"/>
      <c r="UGV231" s="282"/>
      <c r="UGW231" s="282"/>
      <c r="UGX231" s="282"/>
      <c r="UGY231" s="283"/>
      <c r="UGZ231" s="284"/>
      <c r="UHA231" s="282"/>
      <c r="UHB231" s="282"/>
      <c r="UHC231" s="282"/>
      <c r="UHD231" s="282"/>
      <c r="UHE231" s="282"/>
      <c r="UHF231" s="282"/>
      <c r="UHG231" s="282"/>
      <c r="UHH231" s="282"/>
      <c r="UHI231" s="282"/>
      <c r="UHJ231" s="282"/>
      <c r="UHK231" s="282"/>
      <c r="UHL231" s="283"/>
      <c r="UHM231" s="284"/>
      <c r="UHN231" s="282"/>
      <c r="UHO231" s="282"/>
      <c r="UHP231" s="282"/>
      <c r="UHQ231" s="282"/>
      <c r="UHR231" s="282"/>
      <c r="UHS231" s="282"/>
      <c r="UHT231" s="282"/>
      <c r="UHU231" s="282"/>
      <c r="UHV231" s="282"/>
      <c r="UHW231" s="282"/>
      <c r="UHX231" s="282"/>
      <c r="UHY231" s="283"/>
      <c r="UHZ231" s="284"/>
      <c r="UIA231" s="282"/>
      <c r="UIB231" s="282"/>
      <c r="UIC231" s="282"/>
      <c r="UID231" s="282"/>
      <c r="UIE231" s="282"/>
      <c r="UIF231" s="282"/>
      <c r="UIG231" s="282"/>
      <c r="UIH231" s="282"/>
      <c r="UII231" s="282"/>
      <c r="UIJ231" s="282"/>
      <c r="UIK231" s="282"/>
      <c r="UIL231" s="283"/>
      <c r="UIM231" s="284"/>
      <c r="UIN231" s="282"/>
      <c r="UIO231" s="282"/>
      <c r="UIP231" s="282"/>
      <c r="UIQ231" s="282"/>
      <c r="UIR231" s="282"/>
      <c r="UIS231" s="282"/>
      <c r="UIT231" s="282"/>
      <c r="UIU231" s="282"/>
      <c r="UIV231" s="282"/>
      <c r="UIW231" s="282"/>
      <c r="UIX231" s="282"/>
      <c r="UIY231" s="283"/>
      <c r="UIZ231" s="284"/>
      <c r="UJA231" s="282"/>
      <c r="UJB231" s="282"/>
      <c r="UJC231" s="282"/>
      <c r="UJD231" s="282"/>
      <c r="UJE231" s="282"/>
      <c r="UJF231" s="282"/>
      <c r="UJG231" s="282"/>
      <c r="UJH231" s="282"/>
      <c r="UJI231" s="282"/>
      <c r="UJJ231" s="282"/>
      <c r="UJK231" s="282"/>
      <c r="UJL231" s="283"/>
      <c r="UJM231" s="284"/>
      <c r="UJN231" s="282"/>
      <c r="UJO231" s="282"/>
      <c r="UJP231" s="282"/>
      <c r="UJQ231" s="282"/>
      <c r="UJR231" s="282"/>
      <c r="UJS231" s="282"/>
      <c r="UJT231" s="282"/>
      <c r="UJU231" s="282"/>
      <c r="UJV231" s="282"/>
      <c r="UJW231" s="282"/>
      <c r="UJX231" s="282"/>
      <c r="UJY231" s="283"/>
      <c r="UJZ231" s="284"/>
      <c r="UKA231" s="282"/>
      <c r="UKB231" s="282"/>
      <c r="UKC231" s="282"/>
      <c r="UKD231" s="282"/>
      <c r="UKE231" s="282"/>
      <c r="UKF231" s="282"/>
      <c r="UKG231" s="282"/>
      <c r="UKH231" s="282"/>
      <c r="UKI231" s="282"/>
      <c r="UKJ231" s="282"/>
      <c r="UKK231" s="282"/>
      <c r="UKL231" s="283"/>
      <c r="UKM231" s="284"/>
      <c r="UKN231" s="282"/>
      <c r="UKO231" s="282"/>
      <c r="UKP231" s="282"/>
      <c r="UKQ231" s="282"/>
      <c r="UKR231" s="282"/>
      <c r="UKS231" s="282"/>
      <c r="UKT231" s="282"/>
      <c r="UKU231" s="282"/>
      <c r="UKV231" s="282"/>
      <c r="UKW231" s="282"/>
      <c r="UKX231" s="282"/>
      <c r="UKY231" s="283"/>
      <c r="UKZ231" s="284"/>
      <c r="ULA231" s="282"/>
      <c r="ULB231" s="282"/>
      <c r="ULC231" s="282"/>
      <c r="ULD231" s="282"/>
      <c r="ULE231" s="282"/>
      <c r="ULF231" s="282"/>
      <c r="ULG231" s="282"/>
      <c r="ULH231" s="282"/>
      <c r="ULI231" s="282"/>
      <c r="ULJ231" s="282"/>
      <c r="ULK231" s="282"/>
      <c r="ULL231" s="283"/>
      <c r="ULM231" s="284"/>
      <c r="ULN231" s="282"/>
      <c r="ULO231" s="282"/>
      <c r="ULP231" s="282"/>
      <c r="ULQ231" s="282"/>
      <c r="ULR231" s="282"/>
      <c r="ULS231" s="282"/>
      <c r="ULT231" s="282"/>
      <c r="ULU231" s="282"/>
      <c r="ULV231" s="282"/>
      <c r="ULW231" s="282"/>
      <c r="ULX231" s="282"/>
      <c r="ULY231" s="283"/>
      <c r="ULZ231" s="284"/>
      <c r="UMA231" s="282"/>
      <c r="UMB231" s="282"/>
      <c r="UMC231" s="282"/>
      <c r="UMD231" s="282"/>
      <c r="UME231" s="282"/>
      <c r="UMF231" s="282"/>
      <c r="UMG231" s="282"/>
      <c r="UMH231" s="282"/>
      <c r="UMI231" s="282"/>
      <c r="UMJ231" s="282"/>
      <c r="UMK231" s="282"/>
      <c r="UML231" s="283"/>
      <c r="UMM231" s="284"/>
      <c r="UMN231" s="282"/>
      <c r="UMO231" s="282"/>
      <c r="UMP231" s="282"/>
      <c r="UMQ231" s="282"/>
      <c r="UMR231" s="282"/>
      <c r="UMS231" s="282"/>
      <c r="UMT231" s="282"/>
      <c r="UMU231" s="282"/>
      <c r="UMV231" s="282"/>
      <c r="UMW231" s="282"/>
      <c r="UMX231" s="282"/>
      <c r="UMY231" s="283"/>
      <c r="UMZ231" s="284"/>
      <c r="UNA231" s="282"/>
      <c r="UNB231" s="282"/>
      <c r="UNC231" s="282"/>
      <c r="UND231" s="282"/>
      <c r="UNE231" s="282"/>
      <c r="UNF231" s="282"/>
      <c r="UNG231" s="282"/>
      <c r="UNH231" s="282"/>
      <c r="UNI231" s="282"/>
      <c r="UNJ231" s="282"/>
      <c r="UNK231" s="282"/>
      <c r="UNL231" s="283"/>
      <c r="UNM231" s="284"/>
      <c r="UNN231" s="282"/>
      <c r="UNO231" s="282"/>
      <c r="UNP231" s="282"/>
      <c r="UNQ231" s="282"/>
      <c r="UNR231" s="282"/>
      <c r="UNS231" s="282"/>
      <c r="UNT231" s="282"/>
      <c r="UNU231" s="282"/>
      <c r="UNV231" s="282"/>
      <c r="UNW231" s="282"/>
      <c r="UNX231" s="282"/>
      <c r="UNY231" s="283"/>
      <c r="UNZ231" s="284"/>
      <c r="UOA231" s="282"/>
      <c r="UOB231" s="282"/>
      <c r="UOC231" s="282"/>
      <c r="UOD231" s="282"/>
      <c r="UOE231" s="282"/>
      <c r="UOF231" s="282"/>
      <c r="UOG231" s="282"/>
      <c r="UOH231" s="282"/>
      <c r="UOI231" s="282"/>
      <c r="UOJ231" s="282"/>
      <c r="UOK231" s="282"/>
      <c r="UOL231" s="283"/>
      <c r="UOM231" s="284"/>
      <c r="UON231" s="282"/>
      <c r="UOO231" s="282"/>
      <c r="UOP231" s="282"/>
      <c r="UOQ231" s="282"/>
      <c r="UOR231" s="282"/>
      <c r="UOS231" s="282"/>
      <c r="UOT231" s="282"/>
      <c r="UOU231" s="282"/>
      <c r="UOV231" s="282"/>
      <c r="UOW231" s="282"/>
      <c r="UOX231" s="282"/>
      <c r="UOY231" s="283"/>
      <c r="UOZ231" s="284"/>
      <c r="UPA231" s="282"/>
      <c r="UPB231" s="282"/>
      <c r="UPC231" s="282"/>
      <c r="UPD231" s="282"/>
      <c r="UPE231" s="282"/>
      <c r="UPF231" s="282"/>
      <c r="UPG231" s="282"/>
      <c r="UPH231" s="282"/>
      <c r="UPI231" s="282"/>
      <c r="UPJ231" s="282"/>
      <c r="UPK231" s="282"/>
      <c r="UPL231" s="283"/>
      <c r="UPM231" s="284"/>
      <c r="UPN231" s="282"/>
      <c r="UPO231" s="282"/>
      <c r="UPP231" s="282"/>
      <c r="UPQ231" s="282"/>
      <c r="UPR231" s="282"/>
      <c r="UPS231" s="282"/>
      <c r="UPT231" s="282"/>
      <c r="UPU231" s="282"/>
      <c r="UPV231" s="282"/>
      <c r="UPW231" s="282"/>
      <c r="UPX231" s="282"/>
      <c r="UPY231" s="283"/>
      <c r="UPZ231" s="284"/>
      <c r="UQA231" s="282"/>
      <c r="UQB231" s="282"/>
      <c r="UQC231" s="282"/>
      <c r="UQD231" s="282"/>
      <c r="UQE231" s="282"/>
      <c r="UQF231" s="282"/>
      <c r="UQG231" s="282"/>
      <c r="UQH231" s="282"/>
      <c r="UQI231" s="282"/>
      <c r="UQJ231" s="282"/>
      <c r="UQK231" s="282"/>
      <c r="UQL231" s="283"/>
      <c r="UQM231" s="284"/>
      <c r="UQN231" s="282"/>
      <c r="UQO231" s="282"/>
      <c r="UQP231" s="282"/>
      <c r="UQQ231" s="282"/>
      <c r="UQR231" s="282"/>
      <c r="UQS231" s="282"/>
      <c r="UQT231" s="282"/>
      <c r="UQU231" s="282"/>
      <c r="UQV231" s="282"/>
      <c r="UQW231" s="282"/>
      <c r="UQX231" s="282"/>
      <c r="UQY231" s="283"/>
      <c r="UQZ231" s="284"/>
      <c r="URA231" s="282"/>
      <c r="URB231" s="282"/>
      <c r="URC231" s="282"/>
      <c r="URD231" s="282"/>
      <c r="URE231" s="282"/>
      <c r="URF231" s="282"/>
      <c r="URG231" s="282"/>
      <c r="URH231" s="282"/>
      <c r="URI231" s="282"/>
      <c r="URJ231" s="282"/>
      <c r="URK231" s="282"/>
      <c r="URL231" s="283"/>
      <c r="URM231" s="284"/>
      <c r="URN231" s="282"/>
      <c r="URO231" s="282"/>
      <c r="URP231" s="282"/>
      <c r="URQ231" s="282"/>
      <c r="URR231" s="282"/>
      <c r="URS231" s="282"/>
      <c r="URT231" s="282"/>
      <c r="URU231" s="282"/>
      <c r="URV231" s="282"/>
      <c r="URW231" s="282"/>
      <c r="URX231" s="282"/>
      <c r="URY231" s="283"/>
      <c r="URZ231" s="284"/>
      <c r="USA231" s="282"/>
      <c r="USB231" s="282"/>
      <c r="USC231" s="282"/>
      <c r="USD231" s="282"/>
      <c r="USE231" s="282"/>
      <c r="USF231" s="282"/>
      <c r="USG231" s="282"/>
      <c r="USH231" s="282"/>
      <c r="USI231" s="282"/>
      <c r="USJ231" s="282"/>
      <c r="USK231" s="282"/>
      <c r="USL231" s="283"/>
      <c r="USM231" s="284"/>
      <c r="USN231" s="282"/>
      <c r="USO231" s="282"/>
      <c r="USP231" s="282"/>
      <c r="USQ231" s="282"/>
      <c r="USR231" s="282"/>
      <c r="USS231" s="282"/>
      <c r="UST231" s="282"/>
      <c r="USU231" s="282"/>
      <c r="USV231" s="282"/>
      <c r="USW231" s="282"/>
      <c r="USX231" s="282"/>
      <c r="USY231" s="283"/>
      <c r="USZ231" s="284"/>
      <c r="UTA231" s="282"/>
      <c r="UTB231" s="282"/>
      <c r="UTC231" s="282"/>
      <c r="UTD231" s="282"/>
      <c r="UTE231" s="282"/>
      <c r="UTF231" s="282"/>
      <c r="UTG231" s="282"/>
      <c r="UTH231" s="282"/>
      <c r="UTI231" s="282"/>
      <c r="UTJ231" s="282"/>
      <c r="UTK231" s="282"/>
      <c r="UTL231" s="283"/>
      <c r="UTM231" s="284"/>
      <c r="UTN231" s="282"/>
      <c r="UTO231" s="282"/>
      <c r="UTP231" s="282"/>
      <c r="UTQ231" s="282"/>
      <c r="UTR231" s="282"/>
      <c r="UTS231" s="282"/>
      <c r="UTT231" s="282"/>
      <c r="UTU231" s="282"/>
      <c r="UTV231" s="282"/>
      <c r="UTW231" s="282"/>
      <c r="UTX231" s="282"/>
      <c r="UTY231" s="283"/>
      <c r="UTZ231" s="284"/>
      <c r="UUA231" s="282"/>
      <c r="UUB231" s="282"/>
      <c r="UUC231" s="282"/>
      <c r="UUD231" s="282"/>
      <c r="UUE231" s="282"/>
      <c r="UUF231" s="282"/>
      <c r="UUG231" s="282"/>
      <c r="UUH231" s="282"/>
      <c r="UUI231" s="282"/>
      <c r="UUJ231" s="282"/>
      <c r="UUK231" s="282"/>
      <c r="UUL231" s="283"/>
      <c r="UUM231" s="284"/>
      <c r="UUN231" s="282"/>
      <c r="UUO231" s="282"/>
      <c r="UUP231" s="282"/>
      <c r="UUQ231" s="282"/>
      <c r="UUR231" s="282"/>
      <c r="UUS231" s="282"/>
      <c r="UUT231" s="282"/>
      <c r="UUU231" s="282"/>
      <c r="UUV231" s="282"/>
      <c r="UUW231" s="282"/>
      <c r="UUX231" s="282"/>
      <c r="UUY231" s="283"/>
      <c r="UUZ231" s="284"/>
      <c r="UVA231" s="282"/>
      <c r="UVB231" s="282"/>
      <c r="UVC231" s="282"/>
      <c r="UVD231" s="282"/>
      <c r="UVE231" s="282"/>
      <c r="UVF231" s="282"/>
      <c r="UVG231" s="282"/>
      <c r="UVH231" s="282"/>
      <c r="UVI231" s="282"/>
      <c r="UVJ231" s="282"/>
      <c r="UVK231" s="282"/>
      <c r="UVL231" s="283"/>
      <c r="UVM231" s="284"/>
      <c r="UVN231" s="282"/>
      <c r="UVO231" s="282"/>
      <c r="UVP231" s="282"/>
      <c r="UVQ231" s="282"/>
      <c r="UVR231" s="282"/>
      <c r="UVS231" s="282"/>
      <c r="UVT231" s="282"/>
      <c r="UVU231" s="282"/>
      <c r="UVV231" s="282"/>
      <c r="UVW231" s="282"/>
      <c r="UVX231" s="282"/>
      <c r="UVY231" s="283"/>
      <c r="UVZ231" s="284"/>
      <c r="UWA231" s="282"/>
      <c r="UWB231" s="282"/>
      <c r="UWC231" s="282"/>
      <c r="UWD231" s="282"/>
      <c r="UWE231" s="282"/>
      <c r="UWF231" s="282"/>
      <c r="UWG231" s="282"/>
      <c r="UWH231" s="282"/>
      <c r="UWI231" s="282"/>
      <c r="UWJ231" s="282"/>
      <c r="UWK231" s="282"/>
      <c r="UWL231" s="283"/>
      <c r="UWM231" s="284"/>
      <c r="UWN231" s="282"/>
      <c r="UWO231" s="282"/>
      <c r="UWP231" s="282"/>
      <c r="UWQ231" s="282"/>
      <c r="UWR231" s="282"/>
      <c r="UWS231" s="282"/>
      <c r="UWT231" s="282"/>
      <c r="UWU231" s="282"/>
      <c r="UWV231" s="282"/>
      <c r="UWW231" s="282"/>
      <c r="UWX231" s="282"/>
      <c r="UWY231" s="283"/>
      <c r="UWZ231" s="284"/>
      <c r="UXA231" s="282"/>
      <c r="UXB231" s="282"/>
      <c r="UXC231" s="282"/>
      <c r="UXD231" s="282"/>
      <c r="UXE231" s="282"/>
      <c r="UXF231" s="282"/>
      <c r="UXG231" s="282"/>
      <c r="UXH231" s="282"/>
      <c r="UXI231" s="282"/>
      <c r="UXJ231" s="282"/>
      <c r="UXK231" s="282"/>
      <c r="UXL231" s="283"/>
      <c r="UXM231" s="284"/>
      <c r="UXN231" s="282"/>
      <c r="UXO231" s="282"/>
      <c r="UXP231" s="282"/>
      <c r="UXQ231" s="282"/>
      <c r="UXR231" s="282"/>
      <c r="UXS231" s="282"/>
      <c r="UXT231" s="282"/>
      <c r="UXU231" s="282"/>
      <c r="UXV231" s="282"/>
      <c r="UXW231" s="282"/>
      <c r="UXX231" s="282"/>
      <c r="UXY231" s="283"/>
      <c r="UXZ231" s="284"/>
      <c r="UYA231" s="282"/>
      <c r="UYB231" s="282"/>
      <c r="UYC231" s="282"/>
      <c r="UYD231" s="282"/>
      <c r="UYE231" s="282"/>
      <c r="UYF231" s="282"/>
      <c r="UYG231" s="282"/>
      <c r="UYH231" s="282"/>
      <c r="UYI231" s="282"/>
      <c r="UYJ231" s="282"/>
      <c r="UYK231" s="282"/>
      <c r="UYL231" s="283"/>
      <c r="UYM231" s="284"/>
      <c r="UYN231" s="282"/>
      <c r="UYO231" s="282"/>
      <c r="UYP231" s="282"/>
      <c r="UYQ231" s="282"/>
      <c r="UYR231" s="282"/>
      <c r="UYS231" s="282"/>
      <c r="UYT231" s="282"/>
      <c r="UYU231" s="282"/>
      <c r="UYV231" s="282"/>
      <c r="UYW231" s="282"/>
      <c r="UYX231" s="282"/>
      <c r="UYY231" s="283"/>
      <c r="UYZ231" s="284"/>
      <c r="UZA231" s="282"/>
      <c r="UZB231" s="282"/>
      <c r="UZC231" s="282"/>
      <c r="UZD231" s="282"/>
      <c r="UZE231" s="282"/>
      <c r="UZF231" s="282"/>
      <c r="UZG231" s="282"/>
      <c r="UZH231" s="282"/>
      <c r="UZI231" s="282"/>
      <c r="UZJ231" s="282"/>
      <c r="UZK231" s="282"/>
      <c r="UZL231" s="283"/>
      <c r="UZM231" s="284"/>
      <c r="UZN231" s="282"/>
      <c r="UZO231" s="282"/>
      <c r="UZP231" s="282"/>
      <c r="UZQ231" s="282"/>
      <c r="UZR231" s="282"/>
      <c r="UZS231" s="282"/>
      <c r="UZT231" s="282"/>
      <c r="UZU231" s="282"/>
      <c r="UZV231" s="282"/>
      <c r="UZW231" s="282"/>
      <c r="UZX231" s="282"/>
      <c r="UZY231" s="283"/>
      <c r="UZZ231" s="284"/>
      <c r="VAA231" s="282"/>
      <c r="VAB231" s="282"/>
      <c r="VAC231" s="282"/>
      <c r="VAD231" s="282"/>
      <c r="VAE231" s="282"/>
      <c r="VAF231" s="282"/>
      <c r="VAG231" s="282"/>
      <c r="VAH231" s="282"/>
      <c r="VAI231" s="282"/>
      <c r="VAJ231" s="282"/>
      <c r="VAK231" s="282"/>
      <c r="VAL231" s="283"/>
      <c r="VAM231" s="284"/>
      <c r="VAN231" s="282"/>
      <c r="VAO231" s="282"/>
      <c r="VAP231" s="282"/>
      <c r="VAQ231" s="282"/>
      <c r="VAR231" s="282"/>
      <c r="VAS231" s="282"/>
      <c r="VAT231" s="282"/>
      <c r="VAU231" s="282"/>
      <c r="VAV231" s="282"/>
      <c r="VAW231" s="282"/>
      <c r="VAX231" s="282"/>
      <c r="VAY231" s="283"/>
      <c r="VAZ231" s="284"/>
      <c r="VBA231" s="282"/>
      <c r="VBB231" s="282"/>
      <c r="VBC231" s="282"/>
      <c r="VBD231" s="282"/>
      <c r="VBE231" s="282"/>
      <c r="VBF231" s="282"/>
      <c r="VBG231" s="282"/>
      <c r="VBH231" s="282"/>
      <c r="VBI231" s="282"/>
      <c r="VBJ231" s="282"/>
      <c r="VBK231" s="282"/>
      <c r="VBL231" s="283"/>
      <c r="VBM231" s="284"/>
      <c r="VBN231" s="282"/>
      <c r="VBO231" s="282"/>
      <c r="VBP231" s="282"/>
      <c r="VBQ231" s="282"/>
      <c r="VBR231" s="282"/>
      <c r="VBS231" s="282"/>
      <c r="VBT231" s="282"/>
      <c r="VBU231" s="282"/>
      <c r="VBV231" s="282"/>
      <c r="VBW231" s="282"/>
      <c r="VBX231" s="282"/>
      <c r="VBY231" s="283"/>
      <c r="VBZ231" s="284"/>
      <c r="VCA231" s="282"/>
      <c r="VCB231" s="282"/>
      <c r="VCC231" s="282"/>
      <c r="VCD231" s="282"/>
      <c r="VCE231" s="282"/>
      <c r="VCF231" s="282"/>
      <c r="VCG231" s="282"/>
      <c r="VCH231" s="282"/>
      <c r="VCI231" s="282"/>
      <c r="VCJ231" s="282"/>
      <c r="VCK231" s="282"/>
      <c r="VCL231" s="283"/>
      <c r="VCM231" s="284"/>
      <c r="VCN231" s="282"/>
      <c r="VCO231" s="282"/>
      <c r="VCP231" s="282"/>
      <c r="VCQ231" s="282"/>
      <c r="VCR231" s="282"/>
      <c r="VCS231" s="282"/>
      <c r="VCT231" s="282"/>
      <c r="VCU231" s="282"/>
      <c r="VCV231" s="282"/>
      <c r="VCW231" s="282"/>
      <c r="VCX231" s="282"/>
      <c r="VCY231" s="283"/>
      <c r="VCZ231" s="284"/>
      <c r="VDA231" s="282"/>
      <c r="VDB231" s="282"/>
      <c r="VDC231" s="282"/>
      <c r="VDD231" s="282"/>
      <c r="VDE231" s="282"/>
      <c r="VDF231" s="282"/>
      <c r="VDG231" s="282"/>
      <c r="VDH231" s="282"/>
      <c r="VDI231" s="282"/>
      <c r="VDJ231" s="282"/>
      <c r="VDK231" s="282"/>
      <c r="VDL231" s="283"/>
      <c r="VDM231" s="284"/>
      <c r="VDN231" s="282"/>
      <c r="VDO231" s="282"/>
      <c r="VDP231" s="282"/>
      <c r="VDQ231" s="282"/>
      <c r="VDR231" s="282"/>
      <c r="VDS231" s="282"/>
      <c r="VDT231" s="282"/>
      <c r="VDU231" s="282"/>
      <c r="VDV231" s="282"/>
      <c r="VDW231" s="282"/>
      <c r="VDX231" s="282"/>
      <c r="VDY231" s="283"/>
      <c r="VDZ231" s="284"/>
      <c r="VEA231" s="282"/>
      <c r="VEB231" s="282"/>
      <c r="VEC231" s="282"/>
      <c r="VED231" s="282"/>
      <c r="VEE231" s="282"/>
      <c r="VEF231" s="282"/>
      <c r="VEG231" s="282"/>
      <c r="VEH231" s="282"/>
      <c r="VEI231" s="282"/>
      <c r="VEJ231" s="282"/>
      <c r="VEK231" s="282"/>
      <c r="VEL231" s="283"/>
      <c r="VEM231" s="284"/>
      <c r="VEN231" s="282"/>
      <c r="VEO231" s="282"/>
      <c r="VEP231" s="282"/>
      <c r="VEQ231" s="282"/>
      <c r="VER231" s="282"/>
      <c r="VES231" s="282"/>
      <c r="VET231" s="282"/>
      <c r="VEU231" s="282"/>
      <c r="VEV231" s="282"/>
      <c r="VEW231" s="282"/>
      <c r="VEX231" s="282"/>
      <c r="VEY231" s="283"/>
      <c r="VEZ231" s="284"/>
      <c r="VFA231" s="282"/>
      <c r="VFB231" s="282"/>
      <c r="VFC231" s="282"/>
      <c r="VFD231" s="282"/>
      <c r="VFE231" s="282"/>
      <c r="VFF231" s="282"/>
      <c r="VFG231" s="282"/>
      <c r="VFH231" s="282"/>
      <c r="VFI231" s="282"/>
      <c r="VFJ231" s="282"/>
      <c r="VFK231" s="282"/>
      <c r="VFL231" s="283"/>
      <c r="VFM231" s="284"/>
      <c r="VFN231" s="282"/>
      <c r="VFO231" s="282"/>
      <c r="VFP231" s="282"/>
      <c r="VFQ231" s="282"/>
      <c r="VFR231" s="282"/>
      <c r="VFS231" s="282"/>
      <c r="VFT231" s="282"/>
      <c r="VFU231" s="282"/>
      <c r="VFV231" s="282"/>
      <c r="VFW231" s="282"/>
      <c r="VFX231" s="282"/>
      <c r="VFY231" s="283"/>
      <c r="VFZ231" s="284"/>
      <c r="VGA231" s="282"/>
      <c r="VGB231" s="282"/>
      <c r="VGC231" s="282"/>
      <c r="VGD231" s="282"/>
      <c r="VGE231" s="282"/>
      <c r="VGF231" s="282"/>
      <c r="VGG231" s="282"/>
      <c r="VGH231" s="282"/>
      <c r="VGI231" s="282"/>
      <c r="VGJ231" s="282"/>
      <c r="VGK231" s="282"/>
      <c r="VGL231" s="283"/>
      <c r="VGM231" s="284"/>
      <c r="VGN231" s="282"/>
      <c r="VGO231" s="282"/>
      <c r="VGP231" s="282"/>
      <c r="VGQ231" s="282"/>
      <c r="VGR231" s="282"/>
      <c r="VGS231" s="282"/>
      <c r="VGT231" s="282"/>
      <c r="VGU231" s="282"/>
      <c r="VGV231" s="282"/>
      <c r="VGW231" s="282"/>
      <c r="VGX231" s="282"/>
      <c r="VGY231" s="283"/>
      <c r="VGZ231" s="284"/>
      <c r="VHA231" s="282"/>
      <c r="VHB231" s="282"/>
      <c r="VHC231" s="282"/>
      <c r="VHD231" s="282"/>
      <c r="VHE231" s="282"/>
      <c r="VHF231" s="282"/>
      <c r="VHG231" s="282"/>
      <c r="VHH231" s="282"/>
      <c r="VHI231" s="282"/>
      <c r="VHJ231" s="282"/>
      <c r="VHK231" s="282"/>
      <c r="VHL231" s="283"/>
      <c r="VHM231" s="284"/>
      <c r="VHN231" s="282"/>
      <c r="VHO231" s="282"/>
      <c r="VHP231" s="282"/>
      <c r="VHQ231" s="282"/>
      <c r="VHR231" s="282"/>
      <c r="VHS231" s="282"/>
      <c r="VHT231" s="282"/>
      <c r="VHU231" s="282"/>
      <c r="VHV231" s="282"/>
      <c r="VHW231" s="282"/>
      <c r="VHX231" s="282"/>
      <c r="VHY231" s="283"/>
      <c r="VHZ231" s="284"/>
      <c r="VIA231" s="282"/>
      <c r="VIB231" s="282"/>
      <c r="VIC231" s="282"/>
      <c r="VID231" s="282"/>
      <c r="VIE231" s="282"/>
      <c r="VIF231" s="282"/>
      <c r="VIG231" s="282"/>
      <c r="VIH231" s="282"/>
      <c r="VII231" s="282"/>
      <c r="VIJ231" s="282"/>
      <c r="VIK231" s="282"/>
      <c r="VIL231" s="283"/>
      <c r="VIM231" s="284"/>
      <c r="VIN231" s="282"/>
      <c r="VIO231" s="282"/>
      <c r="VIP231" s="282"/>
      <c r="VIQ231" s="282"/>
      <c r="VIR231" s="282"/>
      <c r="VIS231" s="282"/>
      <c r="VIT231" s="282"/>
      <c r="VIU231" s="282"/>
      <c r="VIV231" s="282"/>
      <c r="VIW231" s="282"/>
      <c r="VIX231" s="282"/>
      <c r="VIY231" s="283"/>
      <c r="VIZ231" s="284"/>
      <c r="VJA231" s="282"/>
      <c r="VJB231" s="282"/>
      <c r="VJC231" s="282"/>
      <c r="VJD231" s="282"/>
      <c r="VJE231" s="282"/>
      <c r="VJF231" s="282"/>
      <c r="VJG231" s="282"/>
      <c r="VJH231" s="282"/>
      <c r="VJI231" s="282"/>
      <c r="VJJ231" s="282"/>
      <c r="VJK231" s="282"/>
      <c r="VJL231" s="283"/>
      <c r="VJM231" s="284"/>
      <c r="VJN231" s="282"/>
      <c r="VJO231" s="282"/>
      <c r="VJP231" s="282"/>
      <c r="VJQ231" s="282"/>
      <c r="VJR231" s="282"/>
      <c r="VJS231" s="282"/>
      <c r="VJT231" s="282"/>
      <c r="VJU231" s="282"/>
      <c r="VJV231" s="282"/>
      <c r="VJW231" s="282"/>
      <c r="VJX231" s="282"/>
      <c r="VJY231" s="283"/>
      <c r="VJZ231" s="284"/>
      <c r="VKA231" s="282"/>
      <c r="VKB231" s="282"/>
      <c r="VKC231" s="282"/>
      <c r="VKD231" s="282"/>
      <c r="VKE231" s="282"/>
      <c r="VKF231" s="282"/>
      <c r="VKG231" s="282"/>
      <c r="VKH231" s="282"/>
      <c r="VKI231" s="282"/>
      <c r="VKJ231" s="282"/>
      <c r="VKK231" s="282"/>
      <c r="VKL231" s="283"/>
      <c r="VKM231" s="284"/>
      <c r="VKN231" s="282"/>
      <c r="VKO231" s="282"/>
      <c r="VKP231" s="282"/>
      <c r="VKQ231" s="282"/>
      <c r="VKR231" s="282"/>
      <c r="VKS231" s="282"/>
      <c r="VKT231" s="282"/>
      <c r="VKU231" s="282"/>
      <c r="VKV231" s="282"/>
      <c r="VKW231" s="282"/>
      <c r="VKX231" s="282"/>
      <c r="VKY231" s="283"/>
      <c r="VKZ231" s="284"/>
      <c r="VLA231" s="282"/>
      <c r="VLB231" s="282"/>
      <c r="VLC231" s="282"/>
      <c r="VLD231" s="282"/>
      <c r="VLE231" s="282"/>
      <c r="VLF231" s="282"/>
      <c r="VLG231" s="282"/>
      <c r="VLH231" s="282"/>
      <c r="VLI231" s="282"/>
      <c r="VLJ231" s="282"/>
      <c r="VLK231" s="282"/>
      <c r="VLL231" s="283"/>
      <c r="VLM231" s="284"/>
      <c r="VLN231" s="282"/>
      <c r="VLO231" s="282"/>
      <c r="VLP231" s="282"/>
      <c r="VLQ231" s="282"/>
      <c r="VLR231" s="282"/>
      <c r="VLS231" s="282"/>
      <c r="VLT231" s="282"/>
      <c r="VLU231" s="282"/>
      <c r="VLV231" s="282"/>
      <c r="VLW231" s="282"/>
      <c r="VLX231" s="282"/>
      <c r="VLY231" s="283"/>
      <c r="VLZ231" s="284"/>
      <c r="VMA231" s="282"/>
      <c r="VMB231" s="282"/>
      <c r="VMC231" s="282"/>
      <c r="VMD231" s="282"/>
      <c r="VME231" s="282"/>
      <c r="VMF231" s="282"/>
      <c r="VMG231" s="282"/>
      <c r="VMH231" s="282"/>
      <c r="VMI231" s="282"/>
      <c r="VMJ231" s="282"/>
      <c r="VMK231" s="282"/>
      <c r="VML231" s="283"/>
      <c r="VMM231" s="284"/>
      <c r="VMN231" s="282"/>
      <c r="VMO231" s="282"/>
      <c r="VMP231" s="282"/>
      <c r="VMQ231" s="282"/>
      <c r="VMR231" s="282"/>
      <c r="VMS231" s="282"/>
      <c r="VMT231" s="282"/>
      <c r="VMU231" s="282"/>
      <c r="VMV231" s="282"/>
      <c r="VMW231" s="282"/>
      <c r="VMX231" s="282"/>
      <c r="VMY231" s="283"/>
      <c r="VMZ231" s="284"/>
      <c r="VNA231" s="282"/>
      <c r="VNB231" s="282"/>
      <c r="VNC231" s="282"/>
      <c r="VND231" s="282"/>
      <c r="VNE231" s="282"/>
      <c r="VNF231" s="282"/>
      <c r="VNG231" s="282"/>
      <c r="VNH231" s="282"/>
      <c r="VNI231" s="282"/>
      <c r="VNJ231" s="282"/>
      <c r="VNK231" s="282"/>
      <c r="VNL231" s="283"/>
      <c r="VNM231" s="284"/>
      <c r="VNN231" s="282"/>
      <c r="VNO231" s="282"/>
      <c r="VNP231" s="282"/>
      <c r="VNQ231" s="282"/>
      <c r="VNR231" s="282"/>
      <c r="VNS231" s="282"/>
      <c r="VNT231" s="282"/>
      <c r="VNU231" s="282"/>
      <c r="VNV231" s="282"/>
      <c r="VNW231" s="282"/>
      <c r="VNX231" s="282"/>
      <c r="VNY231" s="283"/>
      <c r="VNZ231" s="284"/>
      <c r="VOA231" s="282"/>
      <c r="VOB231" s="282"/>
      <c r="VOC231" s="282"/>
      <c r="VOD231" s="282"/>
      <c r="VOE231" s="282"/>
      <c r="VOF231" s="282"/>
      <c r="VOG231" s="282"/>
      <c r="VOH231" s="282"/>
      <c r="VOI231" s="282"/>
      <c r="VOJ231" s="282"/>
      <c r="VOK231" s="282"/>
      <c r="VOL231" s="283"/>
      <c r="VOM231" s="284"/>
      <c r="VON231" s="282"/>
      <c r="VOO231" s="282"/>
      <c r="VOP231" s="282"/>
      <c r="VOQ231" s="282"/>
      <c r="VOR231" s="282"/>
      <c r="VOS231" s="282"/>
      <c r="VOT231" s="282"/>
      <c r="VOU231" s="282"/>
      <c r="VOV231" s="282"/>
      <c r="VOW231" s="282"/>
      <c r="VOX231" s="282"/>
      <c r="VOY231" s="283"/>
      <c r="VOZ231" s="284"/>
      <c r="VPA231" s="282"/>
      <c r="VPB231" s="282"/>
      <c r="VPC231" s="282"/>
      <c r="VPD231" s="282"/>
      <c r="VPE231" s="282"/>
      <c r="VPF231" s="282"/>
      <c r="VPG231" s="282"/>
      <c r="VPH231" s="282"/>
      <c r="VPI231" s="282"/>
      <c r="VPJ231" s="282"/>
      <c r="VPK231" s="282"/>
      <c r="VPL231" s="283"/>
      <c r="VPM231" s="284"/>
      <c r="VPN231" s="282"/>
      <c r="VPO231" s="282"/>
      <c r="VPP231" s="282"/>
      <c r="VPQ231" s="282"/>
      <c r="VPR231" s="282"/>
      <c r="VPS231" s="282"/>
      <c r="VPT231" s="282"/>
      <c r="VPU231" s="282"/>
      <c r="VPV231" s="282"/>
      <c r="VPW231" s="282"/>
      <c r="VPX231" s="282"/>
      <c r="VPY231" s="283"/>
      <c r="VPZ231" s="284"/>
      <c r="VQA231" s="282"/>
      <c r="VQB231" s="282"/>
      <c r="VQC231" s="282"/>
      <c r="VQD231" s="282"/>
      <c r="VQE231" s="282"/>
      <c r="VQF231" s="282"/>
      <c r="VQG231" s="282"/>
      <c r="VQH231" s="282"/>
      <c r="VQI231" s="282"/>
      <c r="VQJ231" s="282"/>
      <c r="VQK231" s="282"/>
      <c r="VQL231" s="283"/>
      <c r="VQM231" s="284"/>
      <c r="VQN231" s="282"/>
      <c r="VQO231" s="282"/>
      <c r="VQP231" s="282"/>
      <c r="VQQ231" s="282"/>
      <c r="VQR231" s="282"/>
      <c r="VQS231" s="282"/>
      <c r="VQT231" s="282"/>
      <c r="VQU231" s="282"/>
      <c r="VQV231" s="282"/>
      <c r="VQW231" s="282"/>
      <c r="VQX231" s="282"/>
      <c r="VQY231" s="283"/>
      <c r="VQZ231" s="284"/>
      <c r="VRA231" s="282"/>
      <c r="VRB231" s="282"/>
      <c r="VRC231" s="282"/>
      <c r="VRD231" s="282"/>
      <c r="VRE231" s="282"/>
      <c r="VRF231" s="282"/>
      <c r="VRG231" s="282"/>
      <c r="VRH231" s="282"/>
      <c r="VRI231" s="282"/>
      <c r="VRJ231" s="282"/>
      <c r="VRK231" s="282"/>
      <c r="VRL231" s="283"/>
      <c r="VRM231" s="284"/>
      <c r="VRN231" s="282"/>
      <c r="VRO231" s="282"/>
      <c r="VRP231" s="282"/>
      <c r="VRQ231" s="282"/>
      <c r="VRR231" s="282"/>
      <c r="VRS231" s="282"/>
      <c r="VRT231" s="282"/>
      <c r="VRU231" s="282"/>
      <c r="VRV231" s="282"/>
      <c r="VRW231" s="282"/>
      <c r="VRX231" s="282"/>
      <c r="VRY231" s="283"/>
      <c r="VRZ231" s="284"/>
      <c r="VSA231" s="282"/>
      <c r="VSB231" s="282"/>
      <c r="VSC231" s="282"/>
      <c r="VSD231" s="282"/>
      <c r="VSE231" s="282"/>
      <c r="VSF231" s="282"/>
      <c r="VSG231" s="282"/>
      <c r="VSH231" s="282"/>
      <c r="VSI231" s="282"/>
      <c r="VSJ231" s="282"/>
      <c r="VSK231" s="282"/>
      <c r="VSL231" s="283"/>
      <c r="VSM231" s="284"/>
      <c r="VSN231" s="282"/>
      <c r="VSO231" s="282"/>
      <c r="VSP231" s="282"/>
      <c r="VSQ231" s="282"/>
      <c r="VSR231" s="282"/>
      <c r="VSS231" s="282"/>
      <c r="VST231" s="282"/>
      <c r="VSU231" s="282"/>
      <c r="VSV231" s="282"/>
      <c r="VSW231" s="282"/>
      <c r="VSX231" s="282"/>
      <c r="VSY231" s="283"/>
      <c r="VSZ231" s="284"/>
      <c r="VTA231" s="282"/>
      <c r="VTB231" s="282"/>
      <c r="VTC231" s="282"/>
      <c r="VTD231" s="282"/>
      <c r="VTE231" s="282"/>
      <c r="VTF231" s="282"/>
      <c r="VTG231" s="282"/>
      <c r="VTH231" s="282"/>
      <c r="VTI231" s="282"/>
      <c r="VTJ231" s="282"/>
      <c r="VTK231" s="282"/>
      <c r="VTL231" s="283"/>
      <c r="VTM231" s="284"/>
      <c r="VTN231" s="282"/>
      <c r="VTO231" s="282"/>
      <c r="VTP231" s="282"/>
      <c r="VTQ231" s="282"/>
      <c r="VTR231" s="282"/>
      <c r="VTS231" s="282"/>
      <c r="VTT231" s="282"/>
      <c r="VTU231" s="282"/>
      <c r="VTV231" s="282"/>
      <c r="VTW231" s="282"/>
      <c r="VTX231" s="282"/>
      <c r="VTY231" s="283"/>
      <c r="VTZ231" s="284"/>
      <c r="VUA231" s="282"/>
      <c r="VUB231" s="282"/>
      <c r="VUC231" s="282"/>
      <c r="VUD231" s="282"/>
      <c r="VUE231" s="282"/>
      <c r="VUF231" s="282"/>
      <c r="VUG231" s="282"/>
      <c r="VUH231" s="282"/>
      <c r="VUI231" s="282"/>
      <c r="VUJ231" s="282"/>
      <c r="VUK231" s="282"/>
      <c r="VUL231" s="283"/>
      <c r="VUM231" s="284"/>
      <c r="VUN231" s="282"/>
      <c r="VUO231" s="282"/>
      <c r="VUP231" s="282"/>
      <c r="VUQ231" s="282"/>
      <c r="VUR231" s="282"/>
      <c r="VUS231" s="282"/>
      <c r="VUT231" s="282"/>
      <c r="VUU231" s="282"/>
      <c r="VUV231" s="282"/>
      <c r="VUW231" s="282"/>
      <c r="VUX231" s="282"/>
      <c r="VUY231" s="283"/>
      <c r="VUZ231" s="284"/>
      <c r="VVA231" s="282"/>
      <c r="VVB231" s="282"/>
      <c r="VVC231" s="282"/>
      <c r="VVD231" s="282"/>
      <c r="VVE231" s="282"/>
      <c r="VVF231" s="282"/>
      <c r="VVG231" s="282"/>
      <c r="VVH231" s="282"/>
      <c r="VVI231" s="282"/>
      <c r="VVJ231" s="282"/>
      <c r="VVK231" s="282"/>
      <c r="VVL231" s="283"/>
      <c r="VVM231" s="284"/>
      <c r="VVN231" s="282"/>
      <c r="VVO231" s="282"/>
      <c r="VVP231" s="282"/>
      <c r="VVQ231" s="282"/>
      <c r="VVR231" s="282"/>
      <c r="VVS231" s="282"/>
      <c r="VVT231" s="282"/>
      <c r="VVU231" s="282"/>
      <c r="VVV231" s="282"/>
      <c r="VVW231" s="282"/>
      <c r="VVX231" s="282"/>
      <c r="VVY231" s="283"/>
      <c r="VVZ231" s="284"/>
      <c r="VWA231" s="282"/>
      <c r="VWB231" s="282"/>
      <c r="VWC231" s="282"/>
      <c r="VWD231" s="282"/>
      <c r="VWE231" s="282"/>
      <c r="VWF231" s="282"/>
      <c r="VWG231" s="282"/>
      <c r="VWH231" s="282"/>
      <c r="VWI231" s="282"/>
      <c r="VWJ231" s="282"/>
      <c r="VWK231" s="282"/>
      <c r="VWL231" s="283"/>
      <c r="VWM231" s="284"/>
      <c r="VWN231" s="282"/>
      <c r="VWO231" s="282"/>
      <c r="VWP231" s="282"/>
      <c r="VWQ231" s="282"/>
      <c r="VWR231" s="282"/>
      <c r="VWS231" s="282"/>
      <c r="VWT231" s="282"/>
      <c r="VWU231" s="282"/>
      <c r="VWV231" s="282"/>
      <c r="VWW231" s="282"/>
      <c r="VWX231" s="282"/>
      <c r="VWY231" s="283"/>
      <c r="VWZ231" s="284"/>
      <c r="VXA231" s="282"/>
      <c r="VXB231" s="282"/>
      <c r="VXC231" s="282"/>
      <c r="VXD231" s="282"/>
      <c r="VXE231" s="282"/>
      <c r="VXF231" s="282"/>
      <c r="VXG231" s="282"/>
      <c r="VXH231" s="282"/>
      <c r="VXI231" s="282"/>
      <c r="VXJ231" s="282"/>
      <c r="VXK231" s="282"/>
      <c r="VXL231" s="283"/>
      <c r="VXM231" s="284"/>
      <c r="VXN231" s="282"/>
      <c r="VXO231" s="282"/>
      <c r="VXP231" s="282"/>
      <c r="VXQ231" s="282"/>
      <c r="VXR231" s="282"/>
      <c r="VXS231" s="282"/>
      <c r="VXT231" s="282"/>
      <c r="VXU231" s="282"/>
      <c r="VXV231" s="282"/>
      <c r="VXW231" s="282"/>
      <c r="VXX231" s="282"/>
      <c r="VXY231" s="283"/>
      <c r="VXZ231" s="284"/>
      <c r="VYA231" s="282"/>
      <c r="VYB231" s="282"/>
      <c r="VYC231" s="282"/>
      <c r="VYD231" s="282"/>
      <c r="VYE231" s="282"/>
      <c r="VYF231" s="282"/>
      <c r="VYG231" s="282"/>
      <c r="VYH231" s="282"/>
      <c r="VYI231" s="282"/>
      <c r="VYJ231" s="282"/>
      <c r="VYK231" s="282"/>
      <c r="VYL231" s="283"/>
      <c r="VYM231" s="284"/>
      <c r="VYN231" s="282"/>
      <c r="VYO231" s="282"/>
      <c r="VYP231" s="282"/>
      <c r="VYQ231" s="282"/>
      <c r="VYR231" s="282"/>
      <c r="VYS231" s="282"/>
      <c r="VYT231" s="282"/>
      <c r="VYU231" s="282"/>
      <c r="VYV231" s="282"/>
      <c r="VYW231" s="282"/>
      <c r="VYX231" s="282"/>
      <c r="VYY231" s="283"/>
      <c r="VYZ231" s="284"/>
      <c r="VZA231" s="282"/>
      <c r="VZB231" s="282"/>
      <c r="VZC231" s="282"/>
      <c r="VZD231" s="282"/>
      <c r="VZE231" s="282"/>
      <c r="VZF231" s="282"/>
      <c r="VZG231" s="282"/>
      <c r="VZH231" s="282"/>
      <c r="VZI231" s="282"/>
      <c r="VZJ231" s="282"/>
      <c r="VZK231" s="282"/>
      <c r="VZL231" s="283"/>
      <c r="VZM231" s="284"/>
      <c r="VZN231" s="282"/>
      <c r="VZO231" s="282"/>
      <c r="VZP231" s="282"/>
      <c r="VZQ231" s="282"/>
      <c r="VZR231" s="282"/>
      <c r="VZS231" s="282"/>
      <c r="VZT231" s="282"/>
      <c r="VZU231" s="282"/>
      <c r="VZV231" s="282"/>
      <c r="VZW231" s="282"/>
      <c r="VZX231" s="282"/>
      <c r="VZY231" s="283"/>
      <c r="VZZ231" s="284"/>
      <c r="WAA231" s="282"/>
      <c r="WAB231" s="282"/>
      <c r="WAC231" s="282"/>
      <c r="WAD231" s="282"/>
      <c r="WAE231" s="282"/>
      <c r="WAF231" s="282"/>
      <c r="WAG231" s="282"/>
      <c r="WAH231" s="282"/>
      <c r="WAI231" s="282"/>
      <c r="WAJ231" s="282"/>
      <c r="WAK231" s="282"/>
      <c r="WAL231" s="283"/>
      <c r="WAM231" s="284"/>
      <c r="WAN231" s="282"/>
      <c r="WAO231" s="282"/>
      <c r="WAP231" s="282"/>
      <c r="WAQ231" s="282"/>
      <c r="WAR231" s="282"/>
      <c r="WAS231" s="282"/>
      <c r="WAT231" s="282"/>
      <c r="WAU231" s="282"/>
      <c r="WAV231" s="282"/>
      <c r="WAW231" s="282"/>
      <c r="WAX231" s="282"/>
      <c r="WAY231" s="283"/>
      <c r="WAZ231" s="284"/>
      <c r="WBA231" s="282"/>
      <c r="WBB231" s="282"/>
      <c r="WBC231" s="282"/>
      <c r="WBD231" s="282"/>
      <c r="WBE231" s="282"/>
      <c r="WBF231" s="282"/>
      <c r="WBG231" s="282"/>
      <c r="WBH231" s="282"/>
      <c r="WBI231" s="282"/>
      <c r="WBJ231" s="282"/>
      <c r="WBK231" s="282"/>
      <c r="WBL231" s="283"/>
      <c r="WBM231" s="284"/>
      <c r="WBN231" s="282"/>
      <c r="WBO231" s="282"/>
      <c r="WBP231" s="282"/>
      <c r="WBQ231" s="282"/>
      <c r="WBR231" s="282"/>
      <c r="WBS231" s="282"/>
      <c r="WBT231" s="282"/>
      <c r="WBU231" s="282"/>
      <c r="WBV231" s="282"/>
      <c r="WBW231" s="282"/>
      <c r="WBX231" s="282"/>
      <c r="WBY231" s="283"/>
      <c r="WBZ231" s="284"/>
      <c r="WCA231" s="282"/>
      <c r="WCB231" s="282"/>
      <c r="WCC231" s="282"/>
      <c r="WCD231" s="282"/>
      <c r="WCE231" s="282"/>
      <c r="WCF231" s="282"/>
      <c r="WCG231" s="282"/>
      <c r="WCH231" s="282"/>
      <c r="WCI231" s="282"/>
      <c r="WCJ231" s="282"/>
      <c r="WCK231" s="282"/>
      <c r="WCL231" s="283"/>
      <c r="WCM231" s="284"/>
      <c r="WCN231" s="282"/>
      <c r="WCO231" s="282"/>
      <c r="WCP231" s="282"/>
      <c r="WCQ231" s="282"/>
      <c r="WCR231" s="282"/>
      <c r="WCS231" s="282"/>
      <c r="WCT231" s="282"/>
      <c r="WCU231" s="282"/>
      <c r="WCV231" s="282"/>
      <c r="WCW231" s="282"/>
      <c r="WCX231" s="282"/>
      <c r="WCY231" s="283"/>
      <c r="WCZ231" s="284"/>
      <c r="WDA231" s="282"/>
      <c r="WDB231" s="282"/>
      <c r="WDC231" s="282"/>
      <c r="WDD231" s="282"/>
      <c r="WDE231" s="282"/>
      <c r="WDF231" s="282"/>
      <c r="WDG231" s="282"/>
      <c r="WDH231" s="282"/>
      <c r="WDI231" s="282"/>
      <c r="WDJ231" s="282"/>
      <c r="WDK231" s="282"/>
      <c r="WDL231" s="283"/>
      <c r="WDM231" s="284"/>
      <c r="WDN231" s="282"/>
      <c r="WDO231" s="282"/>
      <c r="WDP231" s="282"/>
      <c r="WDQ231" s="282"/>
      <c r="WDR231" s="282"/>
      <c r="WDS231" s="282"/>
      <c r="WDT231" s="282"/>
      <c r="WDU231" s="282"/>
      <c r="WDV231" s="282"/>
      <c r="WDW231" s="282"/>
      <c r="WDX231" s="282"/>
      <c r="WDY231" s="283"/>
      <c r="WDZ231" s="284"/>
      <c r="WEA231" s="282"/>
      <c r="WEB231" s="282"/>
      <c r="WEC231" s="282"/>
      <c r="WED231" s="282"/>
      <c r="WEE231" s="282"/>
      <c r="WEF231" s="282"/>
      <c r="WEG231" s="282"/>
      <c r="WEH231" s="282"/>
      <c r="WEI231" s="282"/>
      <c r="WEJ231" s="282"/>
      <c r="WEK231" s="282"/>
      <c r="WEL231" s="283"/>
      <c r="WEM231" s="284"/>
      <c r="WEN231" s="282"/>
      <c r="WEO231" s="282"/>
      <c r="WEP231" s="282"/>
      <c r="WEQ231" s="282"/>
      <c r="WER231" s="282"/>
      <c r="WES231" s="282"/>
      <c r="WET231" s="282"/>
      <c r="WEU231" s="282"/>
      <c r="WEV231" s="282"/>
      <c r="WEW231" s="282"/>
      <c r="WEX231" s="282"/>
      <c r="WEY231" s="283"/>
      <c r="WEZ231" s="284"/>
      <c r="WFA231" s="282"/>
      <c r="WFB231" s="282"/>
      <c r="WFC231" s="282"/>
      <c r="WFD231" s="282"/>
      <c r="WFE231" s="282"/>
      <c r="WFF231" s="282"/>
      <c r="WFG231" s="282"/>
      <c r="WFH231" s="282"/>
      <c r="WFI231" s="282"/>
      <c r="WFJ231" s="282"/>
      <c r="WFK231" s="282"/>
      <c r="WFL231" s="283"/>
      <c r="WFM231" s="284"/>
      <c r="WFN231" s="282"/>
      <c r="WFO231" s="282"/>
      <c r="WFP231" s="282"/>
      <c r="WFQ231" s="282"/>
      <c r="WFR231" s="282"/>
      <c r="WFS231" s="282"/>
      <c r="WFT231" s="282"/>
      <c r="WFU231" s="282"/>
      <c r="WFV231" s="282"/>
      <c r="WFW231" s="282"/>
      <c r="WFX231" s="282"/>
      <c r="WFY231" s="283"/>
      <c r="WFZ231" s="284"/>
      <c r="WGA231" s="282"/>
      <c r="WGB231" s="282"/>
      <c r="WGC231" s="282"/>
      <c r="WGD231" s="282"/>
      <c r="WGE231" s="282"/>
      <c r="WGF231" s="282"/>
      <c r="WGG231" s="282"/>
      <c r="WGH231" s="282"/>
      <c r="WGI231" s="282"/>
      <c r="WGJ231" s="282"/>
      <c r="WGK231" s="282"/>
      <c r="WGL231" s="283"/>
      <c r="WGM231" s="284"/>
      <c r="WGN231" s="282"/>
      <c r="WGO231" s="282"/>
      <c r="WGP231" s="282"/>
      <c r="WGQ231" s="282"/>
      <c r="WGR231" s="282"/>
      <c r="WGS231" s="282"/>
      <c r="WGT231" s="282"/>
      <c r="WGU231" s="282"/>
      <c r="WGV231" s="282"/>
      <c r="WGW231" s="282"/>
      <c r="WGX231" s="282"/>
      <c r="WGY231" s="283"/>
      <c r="WGZ231" s="284"/>
      <c r="WHA231" s="282"/>
      <c r="WHB231" s="282"/>
      <c r="WHC231" s="282"/>
      <c r="WHD231" s="282"/>
      <c r="WHE231" s="282"/>
      <c r="WHF231" s="282"/>
      <c r="WHG231" s="282"/>
      <c r="WHH231" s="282"/>
      <c r="WHI231" s="282"/>
      <c r="WHJ231" s="282"/>
      <c r="WHK231" s="282"/>
      <c r="WHL231" s="283"/>
      <c r="WHM231" s="284"/>
      <c r="WHN231" s="282"/>
      <c r="WHO231" s="282"/>
      <c r="WHP231" s="282"/>
      <c r="WHQ231" s="282"/>
      <c r="WHR231" s="282"/>
      <c r="WHS231" s="282"/>
      <c r="WHT231" s="282"/>
      <c r="WHU231" s="282"/>
      <c r="WHV231" s="282"/>
      <c r="WHW231" s="282"/>
      <c r="WHX231" s="282"/>
      <c r="WHY231" s="283"/>
      <c r="WHZ231" s="284"/>
      <c r="WIA231" s="282"/>
      <c r="WIB231" s="282"/>
      <c r="WIC231" s="282"/>
      <c r="WID231" s="282"/>
      <c r="WIE231" s="282"/>
      <c r="WIF231" s="282"/>
      <c r="WIG231" s="282"/>
      <c r="WIH231" s="282"/>
      <c r="WII231" s="282"/>
      <c r="WIJ231" s="282"/>
      <c r="WIK231" s="282"/>
      <c r="WIL231" s="283"/>
      <c r="WIM231" s="284"/>
      <c r="WIN231" s="282"/>
      <c r="WIO231" s="282"/>
      <c r="WIP231" s="282"/>
      <c r="WIQ231" s="282"/>
      <c r="WIR231" s="282"/>
      <c r="WIS231" s="282"/>
      <c r="WIT231" s="282"/>
      <c r="WIU231" s="282"/>
      <c r="WIV231" s="282"/>
      <c r="WIW231" s="282"/>
      <c r="WIX231" s="282"/>
      <c r="WIY231" s="283"/>
      <c r="WIZ231" s="284"/>
      <c r="WJA231" s="282"/>
      <c r="WJB231" s="282"/>
      <c r="WJC231" s="282"/>
      <c r="WJD231" s="282"/>
      <c r="WJE231" s="282"/>
      <c r="WJF231" s="282"/>
      <c r="WJG231" s="282"/>
      <c r="WJH231" s="282"/>
      <c r="WJI231" s="282"/>
      <c r="WJJ231" s="282"/>
      <c r="WJK231" s="282"/>
      <c r="WJL231" s="283"/>
      <c r="WJM231" s="284"/>
      <c r="WJN231" s="282"/>
      <c r="WJO231" s="282"/>
      <c r="WJP231" s="282"/>
      <c r="WJQ231" s="282"/>
      <c r="WJR231" s="282"/>
      <c r="WJS231" s="282"/>
      <c r="WJT231" s="282"/>
      <c r="WJU231" s="282"/>
      <c r="WJV231" s="282"/>
      <c r="WJW231" s="282"/>
      <c r="WJX231" s="282"/>
      <c r="WJY231" s="283"/>
      <c r="WJZ231" s="284"/>
      <c r="WKA231" s="282"/>
      <c r="WKB231" s="282"/>
      <c r="WKC231" s="282"/>
      <c r="WKD231" s="282"/>
      <c r="WKE231" s="282"/>
      <c r="WKF231" s="282"/>
      <c r="WKG231" s="282"/>
      <c r="WKH231" s="282"/>
      <c r="WKI231" s="282"/>
      <c r="WKJ231" s="282"/>
      <c r="WKK231" s="282"/>
      <c r="WKL231" s="283"/>
      <c r="WKM231" s="284"/>
      <c r="WKN231" s="282"/>
      <c r="WKO231" s="282"/>
      <c r="WKP231" s="282"/>
      <c r="WKQ231" s="282"/>
      <c r="WKR231" s="282"/>
      <c r="WKS231" s="282"/>
      <c r="WKT231" s="282"/>
      <c r="WKU231" s="282"/>
      <c r="WKV231" s="282"/>
      <c r="WKW231" s="282"/>
      <c r="WKX231" s="282"/>
      <c r="WKY231" s="283"/>
      <c r="WKZ231" s="284"/>
      <c r="WLA231" s="282"/>
      <c r="WLB231" s="282"/>
      <c r="WLC231" s="282"/>
      <c r="WLD231" s="282"/>
      <c r="WLE231" s="282"/>
      <c r="WLF231" s="282"/>
      <c r="WLG231" s="282"/>
      <c r="WLH231" s="282"/>
      <c r="WLI231" s="282"/>
      <c r="WLJ231" s="282"/>
      <c r="WLK231" s="282"/>
      <c r="WLL231" s="283"/>
      <c r="WLM231" s="284"/>
      <c r="WLN231" s="282"/>
      <c r="WLO231" s="282"/>
      <c r="WLP231" s="282"/>
      <c r="WLQ231" s="282"/>
      <c r="WLR231" s="282"/>
      <c r="WLS231" s="282"/>
      <c r="WLT231" s="282"/>
      <c r="WLU231" s="282"/>
      <c r="WLV231" s="282"/>
      <c r="WLW231" s="282"/>
      <c r="WLX231" s="282"/>
      <c r="WLY231" s="283"/>
      <c r="WLZ231" s="284"/>
      <c r="WMA231" s="282"/>
      <c r="WMB231" s="282"/>
      <c r="WMC231" s="282"/>
      <c r="WMD231" s="282"/>
      <c r="WME231" s="282"/>
      <c r="WMF231" s="282"/>
      <c r="WMG231" s="282"/>
      <c r="WMH231" s="282"/>
      <c r="WMI231" s="282"/>
      <c r="WMJ231" s="282"/>
      <c r="WMK231" s="282"/>
      <c r="WML231" s="283"/>
      <c r="WMM231" s="284"/>
      <c r="WMN231" s="282"/>
      <c r="WMO231" s="282"/>
      <c r="WMP231" s="282"/>
      <c r="WMQ231" s="282"/>
      <c r="WMR231" s="282"/>
      <c r="WMS231" s="282"/>
      <c r="WMT231" s="282"/>
      <c r="WMU231" s="282"/>
      <c r="WMV231" s="282"/>
      <c r="WMW231" s="282"/>
      <c r="WMX231" s="282"/>
      <c r="WMY231" s="283"/>
      <c r="WMZ231" s="284"/>
      <c r="WNA231" s="282"/>
      <c r="WNB231" s="282"/>
      <c r="WNC231" s="282"/>
      <c r="WND231" s="282"/>
      <c r="WNE231" s="282"/>
      <c r="WNF231" s="282"/>
      <c r="WNG231" s="282"/>
      <c r="WNH231" s="282"/>
      <c r="WNI231" s="282"/>
      <c r="WNJ231" s="282"/>
      <c r="WNK231" s="282"/>
      <c r="WNL231" s="283"/>
      <c r="WNM231" s="284"/>
      <c r="WNN231" s="282"/>
      <c r="WNO231" s="282"/>
      <c r="WNP231" s="282"/>
      <c r="WNQ231" s="282"/>
      <c r="WNR231" s="282"/>
      <c r="WNS231" s="282"/>
      <c r="WNT231" s="282"/>
      <c r="WNU231" s="282"/>
      <c r="WNV231" s="282"/>
      <c r="WNW231" s="282"/>
      <c r="WNX231" s="282"/>
      <c r="WNY231" s="283"/>
      <c r="WNZ231" s="284"/>
      <c r="WOA231" s="282"/>
      <c r="WOB231" s="282"/>
      <c r="WOC231" s="282"/>
      <c r="WOD231" s="282"/>
      <c r="WOE231" s="282"/>
      <c r="WOF231" s="282"/>
      <c r="WOG231" s="282"/>
      <c r="WOH231" s="282"/>
      <c r="WOI231" s="282"/>
      <c r="WOJ231" s="282"/>
      <c r="WOK231" s="282"/>
      <c r="WOL231" s="283"/>
      <c r="WOM231" s="284"/>
      <c r="WON231" s="282"/>
      <c r="WOO231" s="282"/>
      <c r="WOP231" s="282"/>
      <c r="WOQ231" s="282"/>
      <c r="WOR231" s="282"/>
      <c r="WOS231" s="282"/>
      <c r="WOT231" s="282"/>
      <c r="WOU231" s="282"/>
      <c r="WOV231" s="282"/>
      <c r="WOW231" s="282"/>
      <c r="WOX231" s="282"/>
      <c r="WOY231" s="283"/>
      <c r="WOZ231" s="284"/>
      <c r="WPA231" s="282"/>
      <c r="WPB231" s="282"/>
      <c r="WPC231" s="282"/>
      <c r="WPD231" s="282"/>
      <c r="WPE231" s="282"/>
      <c r="WPF231" s="282"/>
      <c r="WPG231" s="282"/>
      <c r="WPH231" s="282"/>
      <c r="WPI231" s="282"/>
      <c r="WPJ231" s="282"/>
      <c r="WPK231" s="282"/>
      <c r="WPL231" s="283"/>
      <c r="WPM231" s="284"/>
      <c r="WPN231" s="282"/>
      <c r="WPO231" s="282"/>
      <c r="WPP231" s="282"/>
      <c r="WPQ231" s="282"/>
      <c r="WPR231" s="282"/>
      <c r="WPS231" s="282"/>
      <c r="WPT231" s="282"/>
      <c r="WPU231" s="282"/>
      <c r="WPV231" s="282"/>
      <c r="WPW231" s="282"/>
      <c r="WPX231" s="282"/>
      <c r="WPY231" s="283"/>
      <c r="WPZ231" s="284"/>
      <c r="WQA231" s="282"/>
      <c r="WQB231" s="282"/>
      <c r="WQC231" s="282"/>
      <c r="WQD231" s="282"/>
      <c r="WQE231" s="282"/>
      <c r="WQF231" s="282"/>
      <c r="WQG231" s="282"/>
      <c r="WQH231" s="282"/>
      <c r="WQI231" s="282"/>
      <c r="WQJ231" s="282"/>
      <c r="WQK231" s="282"/>
      <c r="WQL231" s="283"/>
      <c r="WQM231" s="284"/>
      <c r="WQN231" s="282"/>
      <c r="WQO231" s="282"/>
      <c r="WQP231" s="282"/>
      <c r="WQQ231" s="282"/>
      <c r="WQR231" s="282"/>
      <c r="WQS231" s="282"/>
      <c r="WQT231" s="282"/>
      <c r="WQU231" s="282"/>
      <c r="WQV231" s="282"/>
      <c r="WQW231" s="282"/>
      <c r="WQX231" s="282"/>
      <c r="WQY231" s="283"/>
      <c r="WQZ231" s="284"/>
      <c r="WRA231" s="282"/>
      <c r="WRB231" s="282"/>
      <c r="WRC231" s="282"/>
      <c r="WRD231" s="282"/>
      <c r="WRE231" s="282"/>
      <c r="WRF231" s="282"/>
      <c r="WRG231" s="282"/>
      <c r="WRH231" s="282"/>
      <c r="WRI231" s="282"/>
      <c r="WRJ231" s="282"/>
      <c r="WRK231" s="282"/>
      <c r="WRL231" s="283"/>
      <c r="WRM231" s="284"/>
      <c r="WRN231" s="282"/>
      <c r="WRO231" s="282"/>
      <c r="WRP231" s="282"/>
      <c r="WRQ231" s="282"/>
      <c r="WRR231" s="282"/>
      <c r="WRS231" s="282"/>
      <c r="WRT231" s="282"/>
      <c r="WRU231" s="282"/>
      <c r="WRV231" s="282"/>
      <c r="WRW231" s="282"/>
      <c r="WRX231" s="282"/>
      <c r="WRY231" s="283"/>
      <c r="WRZ231" s="284"/>
      <c r="WSA231" s="282"/>
      <c r="WSB231" s="282"/>
      <c r="WSC231" s="282"/>
      <c r="WSD231" s="282"/>
      <c r="WSE231" s="282"/>
      <c r="WSF231" s="282"/>
      <c r="WSG231" s="282"/>
      <c r="WSH231" s="282"/>
      <c r="WSI231" s="282"/>
      <c r="WSJ231" s="282"/>
      <c r="WSK231" s="282"/>
      <c r="WSL231" s="283"/>
      <c r="WSM231" s="284"/>
      <c r="WSN231" s="282"/>
      <c r="WSO231" s="282"/>
      <c r="WSP231" s="282"/>
      <c r="WSQ231" s="282"/>
      <c r="WSR231" s="282"/>
      <c r="WSS231" s="282"/>
      <c r="WST231" s="282"/>
      <c r="WSU231" s="282"/>
      <c r="WSV231" s="282"/>
      <c r="WSW231" s="282"/>
      <c r="WSX231" s="282"/>
      <c r="WSY231" s="283"/>
      <c r="WSZ231" s="284"/>
      <c r="WTA231" s="282"/>
      <c r="WTB231" s="282"/>
      <c r="WTC231" s="282"/>
      <c r="WTD231" s="282"/>
      <c r="WTE231" s="282"/>
      <c r="WTF231" s="282"/>
      <c r="WTG231" s="282"/>
      <c r="WTH231" s="282"/>
      <c r="WTI231" s="282"/>
      <c r="WTJ231" s="282"/>
      <c r="WTK231" s="282"/>
      <c r="WTL231" s="283"/>
      <c r="WTM231" s="284"/>
      <c r="WTN231" s="282"/>
      <c r="WTO231" s="282"/>
      <c r="WTP231" s="282"/>
      <c r="WTQ231" s="282"/>
      <c r="WTR231" s="282"/>
      <c r="WTS231" s="282"/>
      <c r="WTT231" s="282"/>
      <c r="WTU231" s="282"/>
      <c r="WTV231" s="282"/>
      <c r="WTW231" s="282"/>
      <c r="WTX231" s="282"/>
      <c r="WTY231" s="283"/>
      <c r="WTZ231" s="284"/>
      <c r="WUA231" s="282"/>
      <c r="WUB231" s="282"/>
      <c r="WUC231" s="282"/>
      <c r="WUD231" s="282"/>
      <c r="WUE231" s="282"/>
      <c r="WUF231" s="282"/>
      <c r="WUG231" s="282"/>
      <c r="WUH231" s="282"/>
      <c r="WUI231" s="282"/>
      <c r="WUJ231" s="282"/>
      <c r="WUK231" s="282"/>
      <c r="WUL231" s="283"/>
      <c r="WUM231" s="284"/>
      <c r="WUN231" s="282"/>
      <c r="WUO231" s="282"/>
      <c r="WUP231" s="282"/>
      <c r="WUQ231" s="282"/>
      <c r="WUR231" s="282"/>
      <c r="WUS231" s="282"/>
      <c r="WUT231" s="282"/>
      <c r="WUU231" s="282"/>
      <c r="WUV231" s="282"/>
      <c r="WUW231" s="282"/>
      <c r="WUX231" s="282"/>
      <c r="WUY231" s="283"/>
      <c r="WUZ231" s="284"/>
      <c r="WVA231" s="282"/>
      <c r="WVB231" s="282"/>
      <c r="WVC231" s="282"/>
      <c r="WVD231" s="282"/>
      <c r="WVE231" s="282"/>
      <c r="WVF231" s="282"/>
      <c r="WVG231" s="282"/>
      <c r="WVH231" s="282"/>
      <c r="WVI231" s="282"/>
      <c r="WVJ231" s="282"/>
      <c r="WVK231" s="282"/>
      <c r="WVL231" s="283"/>
      <c r="WVM231" s="284"/>
      <c r="WVN231" s="282"/>
      <c r="WVO231" s="282"/>
      <c r="WVP231" s="282"/>
      <c r="WVQ231" s="282"/>
      <c r="WVR231" s="282"/>
      <c r="WVS231" s="282"/>
      <c r="WVT231" s="282"/>
      <c r="WVU231" s="282"/>
      <c r="WVV231" s="282"/>
      <c r="WVW231" s="282"/>
      <c r="WVX231" s="282"/>
      <c r="WVY231" s="283"/>
      <c r="WVZ231" s="284"/>
      <c r="WWA231" s="282"/>
      <c r="WWB231" s="282"/>
      <c r="WWC231" s="282"/>
      <c r="WWD231" s="282"/>
      <c r="WWE231" s="282"/>
      <c r="WWF231" s="282"/>
      <c r="WWG231" s="282"/>
      <c r="WWH231" s="282"/>
      <c r="WWI231" s="282"/>
      <c r="WWJ231" s="282"/>
      <c r="WWK231" s="282"/>
      <c r="WWL231" s="283"/>
      <c r="WWM231" s="284"/>
      <c r="WWN231" s="282"/>
      <c r="WWO231" s="282"/>
      <c r="WWP231" s="282"/>
      <c r="WWQ231" s="282"/>
      <c r="WWR231" s="282"/>
      <c r="WWS231" s="282"/>
      <c r="WWT231" s="282"/>
      <c r="WWU231" s="282"/>
      <c r="WWV231" s="282"/>
      <c r="WWW231" s="282"/>
      <c r="WWX231" s="282"/>
      <c r="WWY231" s="283"/>
      <c r="WWZ231" s="284"/>
      <c r="WXA231" s="282"/>
      <c r="WXB231" s="282"/>
      <c r="WXC231" s="282"/>
      <c r="WXD231" s="282"/>
      <c r="WXE231" s="282"/>
      <c r="WXF231" s="282"/>
      <c r="WXG231" s="282"/>
      <c r="WXH231" s="282"/>
      <c r="WXI231" s="282"/>
      <c r="WXJ231" s="282"/>
      <c r="WXK231" s="282"/>
      <c r="WXL231" s="283"/>
      <c r="WXM231" s="284"/>
      <c r="WXN231" s="282"/>
      <c r="WXO231" s="282"/>
      <c r="WXP231" s="282"/>
      <c r="WXQ231" s="282"/>
      <c r="WXR231" s="282"/>
      <c r="WXS231" s="282"/>
      <c r="WXT231" s="282"/>
      <c r="WXU231" s="282"/>
      <c r="WXV231" s="282"/>
      <c r="WXW231" s="282"/>
      <c r="WXX231" s="282"/>
      <c r="WXY231" s="283"/>
      <c r="WXZ231" s="284"/>
      <c r="WYA231" s="282"/>
      <c r="WYB231" s="282"/>
      <c r="WYC231" s="282"/>
      <c r="WYD231" s="282"/>
      <c r="WYE231" s="282"/>
      <c r="WYF231" s="282"/>
      <c r="WYG231" s="282"/>
      <c r="WYH231" s="282"/>
      <c r="WYI231" s="282"/>
      <c r="WYJ231" s="282"/>
      <c r="WYK231" s="282"/>
      <c r="WYL231" s="283"/>
      <c r="WYM231" s="284"/>
      <c r="WYN231" s="282"/>
      <c r="WYO231" s="282"/>
      <c r="WYP231" s="282"/>
      <c r="WYQ231" s="282"/>
      <c r="WYR231" s="282"/>
      <c r="WYS231" s="282"/>
      <c r="WYT231" s="282"/>
      <c r="WYU231" s="282"/>
      <c r="WYV231" s="282"/>
      <c r="WYW231" s="282"/>
      <c r="WYX231" s="282"/>
      <c r="WYY231" s="283"/>
      <c r="WYZ231" s="284"/>
      <c r="WZA231" s="282"/>
      <c r="WZB231" s="282"/>
      <c r="WZC231" s="282"/>
      <c r="WZD231" s="282"/>
      <c r="WZE231" s="282"/>
      <c r="WZF231" s="282"/>
      <c r="WZG231" s="282"/>
      <c r="WZH231" s="282"/>
      <c r="WZI231" s="282"/>
      <c r="WZJ231" s="282"/>
      <c r="WZK231" s="282"/>
      <c r="WZL231" s="283"/>
      <c r="WZM231" s="284"/>
      <c r="WZN231" s="282"/>
      <c r="WZO231" s="282"/>
      <c r="WZP231" s="282"/>
      <c r="WZQ231" s="282"/>
      <c r="WZR231" s="282"/>
      <c r="WZS231" s="282"/>
      <c r="WZT231" s="282"/>
      <c r="WZU231" s="282"/>
      <c r="WZV231" s="282"/>
      <c r="WZW231" s="282"/>
      <c r="WZX231" s="282"/>
      <c r="WZY231" s="283"/>
      <c r="WZZ231" s="284"/>
      <c r="XAA231" s="282"/>
      <c r="XAB231" s="282"/>
      <c r="XAC231" s="282"/>
      <c r="XAD231" s="282"/>
      <c r="XAE231" s="282"/>
      <c r="XAF231" s="282"/>
      <c r="XAG231" s="282"/>
      <c r="XAH231" s="282"/>
      <c r="XAI231" s="282"/>
      <c r="XAJ231" s="282"/>
      <c r="XAK231" s="282"/>
      <c r="XAL231" s="283"/>
      <c r="XAM231" s="284"/>
      <c r="XAN231" s="282"/>
      <c r="XAO231" s="282"/>
      <c r="XAP231" s="282"/>
      <c r="XAQ231" s="282"/>
      <c r="XAR231" s="282"/>
      <c r="XAS231" s="282"/>
      <c r="XAT231" s="282"/>
      <c r="XAU231" s="282"/>
      <c r="XAV231" s="282"/>
      <c r="XAW231" s="282"/>
      <c r="XAX231" s="282"/>
      <c r="XAY231" s="283"/>
      <c r="XAZ231" s="284"/>
      <c r="XBA231" s="282"/>
      <c r="XBB231" s="282"/>
      <c r="XBC231" s="282"/>
      <c r="XBD231" s="282"/>
      <c r="XBE231" s="282"/>
      <c r="XBF231" s="282"/>
      <c r="XBG231" s="282"/>
      <c r="XBH231" s="282"/>
      <c r="XBI231" s="282"/>
      <c r="XBJ231" s="282"/>
      <c r="XBK231" s="282"/>
      <c r="XBL231" s="283"/>
      <c r="XBM231" s="284"/>
      <c r="XBN231" s="282"/>
      <c r="XBO231" s="282"/>
      <c r="XBP231" s="282"/>
      <c r="XBQ231" s="282"/>
      <c r="XBR231" s="282"/>
      <c r="XBS231" s="282"/>
      <c r="XBT231" s="282"/>
      <c r="XBU231" s="282"/>
      <c r="XBV231" s="282"/>
      <c r="XBW231" s="282"/>
      <c r="XBX231" s="282"/>
      <c r="XBY231" s="283"/>
      <c r="XBZ231" s="284"/>
      <c r="XCA231" s="282"/>
      <c r="XCB231" s="282"/>
      <c r="XCC231" s="282"/>
      <c r="XCD231" s="282"/>
      <c r="XCE231" s="282"/>
      <c r="XCF231" s="282"/>
      <c r="XCG231" s="282"/>
      <c r="XCH231" s="282"/>
      <c r="XCI231" s="282"/>
      <c r="XCJ231" s="282"/>
      <c r="XCK231" s="282"/>
      <c r="XCL231" s="283"/>
      <c r="XCM231" s="284"/>
      <c r="XCN231" s="282"/>
      <c r="XCO231" s="282"/>
      <c r="XCP231" s="282"/>
      <c r="XCQ231" s="282"/>
      <c r="XCR231" s="282"/>
      <c r="XCS231" s="282"/>
      <c r="XCT231" s="282"/>
      <c r="XCU231" s="282"/>
      <c r="XCV231" s="282"/>
      <c r="XCW231" s="282"/>
      <c r="XCX231" s="282"/>
      <c r="XCY231" s="283"/>
      <c r="XCZ231" s="284"/>
      <c r="XDA231" s="282"/>
      <c r="XDB231" s="282"/>
      <c r="XDC231" s="282"/>
      <c r="XDD231" s="282"/>
      <c r="XDE231" s="282"/>
      <c r="XDF231" s="282"/>
      <c r="XDG231" s="282"/>
      <c r="XDH231" s="282"/>
      <c r="XDI231" s="282"/>
      <c r="XDJ231" s="282"/>
      <c r="XDK231" s="282"/>
      <c r="XDL231" s="283"/>
      <c r="XDM231" s="284"/>
      <c r="XDN231" s="282"/>
      <c r="XDO231" s="282"/>
      <c r="XDP231" s="282"/>
      <c r="XDQ231" s="282"/>
      <c r="XDR231" s="282"/>
      <c r="XDS231" s="282"/>
      <c r="XDT231" s="282"/>
      <c r="XDU231" s="282"/>
      <c r="XDV231" s="282"/>
      <c r="XDW231" s="282"/>
      <c r="XDX231" s="282"/>
      <c r="XDY231" s="283"/>
      <c r="XDZ231" s="284"/>
      <c r="XEA231" s="282"/>
      <c r="XEB231" s="282"/>
      <c r="XEC231" s="282"/>
      <c r="XED231" s="282"/>
      <c r="XEE231" s="282"/>
      <c r="XEF231" s="282"/>
      <c r="XEG231" s="282"/>
      <c r="XEH231" s="282"/>
      <c r="XEI231" s="282"/>
      <c r="XEJ231" s="282"/>
      <c r="XEK231" s="282"/>
      <c r="XEL231" s="283"/>
      <c r="XEM231" s="284"/>
      <c r="XEN231" s="282"/>
      <c r="XEO231" s="282"/>
      <c r="XEP231" s="282"/>
      <c r="XEQ231" s="282"/>
      <c r="XER231" s="282"/>
      <c r="XES231" s="282"/>
      <c r="XET231" s="282"/>
      <c r="XEU231" s="282"/>
      <c r="XEV231" s="282"/>
      <c r="XEW231" s="282"/>
      <c r="XEX231" s="282"/>
      <c r="XEY231" s="283"/>
      <c r="XEZ231" s="284"/>
      <c r="XFA231" s="282"/>
      <c r="XFB231" s="282"/>
      <c r="XFC231" s="282"/>
    </row>
    <row r="232" spans="1:16383" ht="108">
      <c r="A232" s="25" t="s">
        <v>394</v>
      </c>
      <c r="B232" s="96" t="s">
        <v>398</v>
      </c>
      <c r="C232" s="111" t="s">
        <v>321</v>
      </c>
      <c r="D232" s="97">
        <v>43101</v>
      </c>
      <c r="E232" s="107">
        <v>43465</v>
      </c>
      <c r="F232" s="92">
        <v>0</v>
      </c>
      <c r="G232" s="92">
        <v>0</v>
      </c>
      <c r="H232" s="92">
        <v>0</v>
      </c>
      <c r="I232" s="93">
        <v>0</v>
      </c>
      <c r="J232" s="92">
        <v>0</v>
      </c>
      <c r="K232" s="93">
        <v>0</v>
      </c>
      <c r="L232" s="103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16383" ht="108">
      <c r="A233" s="25" t="s">
        <v>395</v>
      </c>
      <c r="B233" s="96" t="s">
        <v>399</v>
      </c>
      <c r="C233" s="111" t="s">
        <v>321</v>
      </c>
      <c r="D233" s="97">
        <v>43101</v>
      </c>
      <c r="E233" s="107">
        <v>43465</v>
      </c>
      <c r="F233" s="92">
        <v>136000</v>
      </c>
      <c r="G233" s="92">
        <v>86390</v>
      </c>
      <c r="H233" s="92">
        <v>0</v>
      </c>
      <c r="I233" s="93">
        <v>0</v>
      </c>
      <c r="J233" s="92">
        <v>0</v>
      </c>
      <c r="K233" s="93">
        <v>0</v>
      </c>
      <c r="L233" s="121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16383" ht="108">
      <c r="A234" s="25" t="s">
        <v>251</v>
      </c>
      <c r="B234" s="99" t="s">
        <v>396</v>
      </c>
      <c r="C234" s="100" t="s">
        <v>321</v>
      </c>
      <c r="D234" s="104" t="s">
        <v>27</v>
      </c>
      <c r="E234" s="105">
        <v>43465</v>
      </c>
      <c r="F234" s="104" t="s">
        <v>27</v>
      </c>
      <c r="G234" s="104" t="s">
        <v>27</v>
      </c>
      <c r="H234" s="104" t="s">
        <v>27</v>
      </c>
      <c r="I234" s="104" t="s">
        <v>27</v>
      </c>
      <c r="J234" s="104" t="s">
        <v>27</v>
      </c>
      <c r="K234" s="104" t="s">
        <v>27</v>
      </c>
      <c r="L234" s="119"/>
      <c r="M234" s="24"/>
      <c r="N234" s="24"/>
      <c r="O234" s="24"/>
      <c r="P234" s="24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16383" s="124" customFormat="1" ht="15" customHeight="1">
      <c r="A235" s="125"/>
      <c r="B235" s="31" t="s">
        <v>133</v>
      </c>
      <c r="C235" s="25" t="s">
        <v>27</v>
      </c>
      <c r="D235" s="35" t="s">
        <v>27</v>
      </c>
      <c r="E235" s="32" t="s">
        <v>27</v>
      </c>
      <c r="F235" s="21">
        <f>SUM(F223,F227,F231)</f>
        <v>292189</v>
      </c>
      <c r="G235" s="21">
        <f t="shared" ref="G235:K235" si="31">SUM(G223,G227,G231)</f>
        <v>134496</v>
      </c>
      <c r="H235" s="21">
        <f t="shared" si="31"/>
        <v>235700</v>
      </c>
      <c r="I235" s="21">
        <f t="shared" si="31"/>
        <v>0</v>
      </c>
      <c r="J235" s="21">
        <f t="shared" si="31"/>
        <v>0</v>
      </c>
      <c r="K235" s="21">
        <f t="shared" si="31"/>
        <v>0</v>
      </c>
      <c r="L235" s="39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  <c r="DW235" s="123"/>
      <c r="DX235" s="123"/>
      <c r="DY235" s="123"/>
      <c r="DZ235" s="123"/>
      <c r="EA235" s="123"/>
      <c r="EB235" s="123"/>
      <c r="EC235" s="123"/>
      <c r="ED235" s="123"/>
      <c r="EE235" s="123"/>
      <c r="EF235" s="123"/>
      <c r="EG235" s="123"/>
      <c r="EH235" s="123"/>
      <c r="EI235" s="123"/>
      <c r="EJ235" s="123"/>
      <c r="EK235" s="123"/>
      <c r="EL235" s="123"/>
      <c r="EM235" s="123"/>
      <c r="EN235" s="123"/>
      <c r="EO235" s="123"/>
      <c r="EP235" s="123"/>
      <c r="EQ235" s="123"/>
      <c r="ER235" s="123"/>
      <c r="ES235" s="123"/>
      <c r="ET235" s="123"/>
      <c r="EU235" s="123"/>
      <c r="EV235" s="123"/>
      <c r="EW235" s="123"/>
      <c r="EX235" s="123"/>
      <c r="EY235" s="123"/>
      <c r="EZ235" s="123"/>
      <c r="FA235" s="123"/>
      <c r="FB235" s="123"/>
      <c r="FC235" s="123"/>
      <c r="FD235" s="123"/>
      <c r="FE235" s="123"/>
      <c r="FF235" s="123"/>
      <c r="FG235" s="123"/>
      <c r="FH235" s="123"/>
      <c r="FI235" s="123"/>
      <c r="FJ235" s="123"/>
      <c r="FK235" s="123"/>
      <c r="FL235" s="123"/>
      <c r="FM235" s="123"/>
      <c r="FN235" s="123"/>
      <c r="FO235" s="123"/>
      <c r="FP235" s="123"/>
      <c r="FQ235" s="123"/>
      <c r="FR235" s="123"/>
      <c r="FS235" s="123"/>
      <c r="FT235" s="123"/>
      <c r="FU235" s="123"/>
      <c r="FV235" s="123"/>
      <c r="FW235" s="123"/>
      <c r="FX235" s="123"/>
      <c r="FY235" s="123"/>
      <c r="FZ235" s="123"/>
      <c r="GA235" s="123"/>
      <c r="GB235" s="123"/>
      <c r="GC235" s="123"/>
      <c r="GD235" s="123"/>
      <c r="GE235" s="123"/>
      <c r="GF235" s="123"/>
      <c r="GG235" s="123"/>
      <c r="GH235" s="123"/>
      <c r="GI235" s="123"/>
      <c r="GJ235" s="123"/>
      <c r="GK235" s="123"/>
      <c r="GL235" s="123"/>
      <c r="GM235" s="123"/>
      <c r="GN235" s="123"/>
      <c r="GO235" s="123"/>
      <c r="GP235" s="123"/>
      <c r="GQ235" s="123"/>
      <c r="GR235" s="123"/>
      <c r="GS235" s="123"/>
      <c r="GT235" s="123"/>
      <c r="GU235" s="123"/>
      <c r="GV235" s="123"/>
      <c r="GW235" s="123"/>
      <c r="GX235" s="123"/>
      <c r="GY235" s="123"/>
      <c r="GZ235" s="123"/>
      <c r="HA235" s="123"/>
      <c r="HB235" s="123"/>
      <c r="HC235" s="123"/>
      <c r="HD235" s="123"/>
      <c r="HE235" s="123"/>
      <c r="HF235" s="123"/>
      <c r="HG235" s="123"/>
      <c r="HH235" s="123"/>
      <c r="HI235" s="123"/>
      <c r="HJ235" s="123"/>
      <c r="HK235" s="123"/>
      <c r="HL235" s="123"/>
      <c r="HM235" s="123"/>
      <c r="HN235" s="123"/>
      <c r="HO235" s="123"/>
      <c r="HP235" s="123"/>
      <c r="HQ235" s="123"/>
      <c r="HR235" s="123"/>
      <c r="HS235" s="123"/>
      <c r="HT235" s="123"/>
      <c r="HU235" s="123"/>
      <c r="HV235" s="123"/>
      <c r="HW235" s="123"/>
      <c r="HX235" s="123"/>
      <c r="HY235" s="123"/>
      <c r="HZ235" s="123"/>
      <c r="IA235" s="123"/>
      <c r="IB235" s="123"/>
      <c r="IC235" s="123"/>
      <c r="ID235" s="123"/>
      <c r="IE235" s="123"/>
      <c r="IF235" s="123"/>
      <c r="IG235" s="123"/>
      <c r="IH235" s="123"/>
      <c r="II235" s="123"/>
      <c r="IJ235" s="123"/>
      <c r="IK235" s="123"/>
      <c r="IL235" s="123"/>
      <c r="IM235" s="123"/>
      <c r="IN235" s="123"/>
      <c r="IO235" s="123"/>
      <c r="IP235" s="123"/>
      <c r="IQ235" s="123"/>
      <c r="IR235" s="123"/>
      <c r="IS235" s="123"/>
      <c r="IT235" s="123"/>
      <c r="IU235" s="123"/>
      <c r="IV235" s="123"/>
      <c r="IW235" s="123"/>
      <c r="IX235" s="123"/>
      <c r="IY235" s="123"/>
      <c r="IZ235" s="123"/>
      <c r="JA235" s="123"/>
      <c r="JB235" s="123"/>
      <c r="JC235" s="123"/>
      <c r="JD235" s="123"/>
      <c r="JE235" s="123"/>
      <c r="JF235" s="123"/>
      <c r="JG235" s="123"/>
      <c r="JH235" s="123"/>
      <c r="JI235" s="123"/>
      <c r="JJ235" s="123"/>
      <c r="JK235" s="123"/>
      <c r="JL235" s="123"/>
      <c r="JM235" s="123"/>
      <c r="JN235" s="123"/>
      <c r="JO235" s="123"/>
      <c r="JP235" s="123"/>
      <c r="JQ235" s="123"/>
      <c r="JR235" s="123"/>
      <c r="JS235" s="123"/>
      <c r="JT235" s="123"/>
      <c r="JU235" s="123"/>
      <c r="JV235" s="123"/>
      <c r="JW235" s="123"/>
      <c r="JX235" s="123"/>
      <c r="JY235" s="123"/>
      <c r="JZ235" s="123"/>
      <c r="KA235" s="123"/>
      <c r="KB235" s="123"/>
      <c r="KC235" s="123"/>
      <c r="KD235" s="123"/>
      <c r="KE235" s="123"/>
      <c r="KF235" s="123"/>
      <c r="KG235" s="123"/>
      <c r="KH235" s="123"/>
      <c r="KI235" s="123"/>
      <c r="KJ235" s="123"/>
      <c r="KK235" s="123"/>
      <c r="KL235" s="123"/>
      <c r="KM235" s="123"/>
      <c r="KN235" s="123"/>
      <c r="KO235" s="123"/>
      <c r="KP235" s="123"/>
      <c r="KQ235" s="123"/>
      <c r="KR235" s="123"/>
      <c r="KS235" s="123"/>
      <c r="KT235" s="123"/>
      <c r="KU235" s="123"/>
      <c r="KV235" s="123"/>
      <c r="KW235" s="123"/>
      <c r="KX235" s="123"/>
      <c r="KY235" s="123"/>
      <c r="KZ235" s="123"/>
      <c r="LA235" s="123"/>
      <c r="LB235" s="123"/>
      <c r="LC235" s="123"/>
      <c r="LD235" s="123"/>
      <c r="LE235" s="123"/>
      <c r="LF235" s="123"/>
      <c r="LG235" s="123"/>
      <c r="LH235" s="123"/>
      <c r="LI235" s="123"/>
      <c r="LJ235" s="123"/>
      <c r="LK235" s="123"/>
      <c r="LL235" s="123"/>
      <c r="LM235" s="123"/>
      <c r="LN235" s="123"/>
      <c r="LO235" s="123"/>
      <c r="LP235" s="123"/>
      <c r="LQ235" s="123"/>
      <c r="LR235" s="123"/>
      <c r="LS235" s="123"/>
      <c r="LT235" s="123"/>
      <c r="LU235" s="123"/>
      <c r="LV235" s="123"/>
      <c r="LW235" s="123"/>
      <c r="LX235" s="123"/>
      <c r="LY235" s="123"/>
      <c r="LZ235" s="123"/>
      <c r="MA235" s="123"/>
      <c r="MB235" s="123"/>
      <c r="MC235" s="123"/>
      <c r="MD235" s="123"/>
      <c r="ME235" s="123"/>
      <c r="MF235" s="123"/>
      <c r="MG235" s="123"/>
      <c r="MH235" s="123"/>
      <c r="MI235" s="123"/>
      <c r="MJ235" s="123"/>
      <c r="MK235" s="123"/>
      <c r="ML235" s="123"/>
      <c r="MM235" s="123"/>
      <c r="MN235" s="123"/>
      <c r="MO235" s="123"/>
      <c r="MP235" s="123"/>
      <c r="MQ235" s="123"/>
      <c r="MR235" s="123"/>
      <c r="MS235" s="123"/>
      <c r="MT235" s="123"/>
      <c r="MU235" s="123"/>
      <c r="MV235" s="123"/>
      <c r="MW235" s="123"/>
      <c r="MX235" s="123"/>
      <c r="MY235" s="123"/>
      <c r="MZ235" s="123"/>
      <c r="NA235" s="123"/>
      <c r="NB235" s="123"/>
      <c r="NC235" s="123"/>
      <c r="ND235" s="123"/>
      <c r="NE235" s="123"/>
      <c r="NF235" s="123"/>
      <c r="NG235" s="123"/>
      <c r="NH235" s="123"/>
      <c r="NI235" s="123"/>
      <c r="NJ235" s="123"/>
      <c r="NK235" s="123"/>
      <c r="NL235" s="123"/>
      <c r="NM235" s="123"/>
      <c r="NN235" s="123"/>
      <c r="NO235" s="123"/>
      <c r="NP235" s="123"/>
      <c r="NQ235" s="123"/>
      <c r="NR235" s="123"/>
      <c r="NS235" s="123"/>
      <c r="NT235" s="123"/>
      <c r="NU235" s="123"/>
      <c r="NV235" s="123"/>
      <c r="NW235" s="123"/>
      <c r="NX235" s="123"/>
      <c r="NY235" s="123"/>
      <c r="NZ235" s="123"/>
      <c r="OA235" s="123"/>
      <c r="OB235" s="123"/>
      <c r="OC235" s="123"/>
      <c r="OD235" s="123"/>
      <c r="OE235" s="123"/>
      <c r="OF235" s="123"/>
      <c r="OG235" s="123"/>
      <c r="OH235" s="123"/>
      <c r="OI235" s="123"/>
      <c r="OJ235" s="123"/>
      <c r="OK235" s="123"/>
      <c r="OL235" s="123"/>
      <c r="OM235" s="123"/>
      <c r="ON235" s="123"/>
      <c r="OO235" s="123"/>
      <c r="OP235" s="123"/>
      <c r="OQ235" s="123"/>
      <c r="OR235" s="123"/>
      <c r="OS235" s="123"/>
      <c r="OT235" s="123"/>
      <c r="OU235" s="123"/>
      <c r="OV235" s="123"/>
      <c r="OW235" s="123"/>
      <c r="OX235" s="123"/>
      <c r="OY235" s="123"/>
      <c r="OZ235" s="123"/>
      <c r="PA235" s="123"/>
      <c r="PB235" s="123"/>
      <c r="PC235" s="123"/>
      <c r="PD235" s="123"/>
      <c r="PE235" s="123"/>
      <c r="PF235" s="123"/>
      <c r="PG235" s="123"/>
      <c r="PH235" s="123"/>
      <c r="PI235" s="123"/>
      <c r="PJ235" s="123"/>
      <c r="PK235" s="123"/>
      <c r="PL235" s="123"/>
      <c r="PM235" s="123"/>
      <c r="PN235" s="123"/>
      <c r="PO235" s="123"/>
      <c r="PP235" s="123"/>
      <c r="PQ235" s="123"/>
      <c r="PR235" s="123"/>
      <c r="PS235" s="123"/>
      <c r="PT235" s="123"/>
      <c r="PU235" s="123"/>
      <c r="PV235" s="123"/>
      <c r="PW235" s="123"/>
      <c r="PX235" s="123"/>
      <c r="PY235" s="123"/>
      <c r="PZ235" s="123"/>
      <c r="QA235" s="123"/>
      <c r="QB235" s="123"/>
      <c r="QC235" s="123"/>
      <c r="QD235" s="123"/>
      <c r="QE235" s="123"/>
      <c r="QF235" s="123"/>
      <c r="QG235" s="123"/>
      <c r="QH235" s="123"/>
      <c r="QI235" s="123"/>
      <c r="QJ235" s="123"/>
      <c r="QK235" s="123"/>
      <c r="QL235" s="123"/>
      <c r="QM235" s="123"/>
      <c r="QN235" s="123"/>
      <c r="QO235" s="123"/>
      <c r="QP235" s="123"/>
      <c r="QQ235" s="123"/>
      <c r="QR235" s="123"/>
      <c r="QS235" s="123"/>
      <c r="QT235" s="123"/>
      <c r="QU235" s="123"/>
      <c r="QV235" s="123"/>
      <c r="QW235" s="123"/>
      <c r="QX235" s="123"/>
      <c r="QY235" s="123"/>
      <c r="QZ235" s="123"/>
      <c r="RA235" s="123"/>
      <c r="RB235" s="123"/>
      <c r="RC235" s="123"/>
      <c r="RD235" s="123"/>
      <c r="RE235" s="123"/>
      <c r="RF235" s="123"/>
      <c r="RG235" s="123"/>
      <c r="RH235" s="123"/>
      <c r="RI235" s="123"/>
      <c r="RJ235" s="123"/>
      <c r="RK235" s="123"/>
      <c r="RL235" s="123"/>
      <c r="RM235" s="123"/>
      <c r="RN235" s="123"/>
      <c r="RO235" s="123"/>
      <c r="RP235" s="123"/>
      <c r="RQ235" s="123"/>
      <c r="RR235" s="123"/>
      <c r="RS235" s="123"/>
      <c r="RT235" s="123"/>
      <c r="RU235" s="123"/>
      <c r="RV235" s="123"/>
      <c r="RW235" s="123"/>
      <c r="RX235" s="123"/>
      <c r="RY235" s="123"/>
      <c r="RZ235" s="123"/>
      <c r="SA235" s="123"/>
      <c r="SB235" s="123"/>
      <c r="SC235" s="123"/>
      <c r="SD235" s="123"/>
      <c r="SE235" s="123"/>
      <c r="SF235" s="123"/>
      <c r="SG235" s="123"/>
      <c r="SH235" s="123"/>
      <c r="SI235" s="123"/>
      <c r="SJ235" s="123"/>
      <c r="SK235" s="123"/>
      <c r="SL235" s="123"/>
      <c r="SM235" s="123"/>
      <c r="SN235" s="123"/>
      <c r="SO235" s="123"/>
      <c r="SP235" s="123"/>
      <c r="SQ235" s="123"/>
      <c r="SR235" s="123"/>
      <c r="SS235" s="123"/>
      <c r="ST235" s="123"/>
      <c r="SU235" s="123"/>
      <c r="SV235" s="123"/>
      <c r="SW235" s="123"/>
      <c r="SX235" s="123"/>
      <c r="SY235" s="123"/>
      <c r="SZ235" s="123"/>
      <c r="TA235" s="123"/>
      <c r="TB235" s="123"/>
      <c r="TC235" s="123"/>
      <c r="TD235" s="123"/>
      <c r="TE235" s="123"/>
      <c r="TF235" s="123"/>
      <c r="TG235" s="123"/>
      <c r="TH235" s="123"/>
      <c r="TI235" s="123"/>
      <c r="TJ235" s="123"/>
      <c r="TK235" s="123"/>
      <c r="TL235" s="123"/>
      <c r="TM235" s="123"/>
      <c r="TN235" s="123"/>
      <c r="TO235" s="123"/>
      <c r="TP235" s="123"/>
      <c r="TQ235" s="123"/>
      <c r="TR235" s="123"/>
      <c r="TS235" s="123"/>
      <c r="TT235" s="123"/>
      <c r="TU235" s="123"/>
      <c r="TV235" s="123"/>
      <c r="TW235" s="123"/>
      <c r="TX235" s="123"/>
      <c r="TY235" s="123"/>
      <c r="TZ235" s="123"/>
      <c r="UA235" s="123"/>
      <c r="UB235" s="123"/>
      <c r="UC235" s="123"/>
      <c r="UD235" s="123"/>
      <c r="UE235" s="123"/>
      <c r="UF235" s="123"/>
      <c r="UG235" s="123"/>
      <c r="UH235" s="123"/>
      <c r="UI235" s="123"/>
      <c r="UJ235" s="123"/>
      <c r="UK235" s="123"/>
      <c r="UL235" s="123"/>
      <c r="UM235" s="123"/>
      <c r="UN235" s="123"/>
      <c r="UO235" s="123"/>
      <c r="UP235" s="123"/>
      <c r="UQ235" s="123"/>
      <c r="UR235" s="123"/>
      <c r="US235" s="123"/>
      <c r="UT235" s="123"/>
      <c r="UU235" s="123"/>
      <c r="UV235" s="123"/>
      <c r="UW235" s="123"/>
      <c r="UX235" s="123"/>
      <c r="UY235" s="123"/>
      <c r="UZ235" s="123"/>
      <c r="VA235" s="123"/>
      <c r="VB235" s="123"/>
      <c r="VC235" s="123"/>
      <c r="VD235" s="123"/>
      <c r="VE235" s="123"/>
      <c r="VF235" s="123"/>
      <c r="VG235" s="123"/>
      <c r="VH235" s="123"/>
      <c r="VI235" s="123"/>
      <c r="VJ235" s="123"/>
      <c r="VK235" s="123"/>
      <c r="VL235" s="123"/>
      <c r="VM235" s="123"/>
      <c r="VN235" s="123"/>
      <c r="VO235" s="123"/>
      <c r="VP235" s="123"/>
      <c r="VQ235" s="123"/>
      <c r="VR235" s="123"/>
      <c r="VS235" s="123"/>
      <c r="VT235" s="123"/>
      <c r="VU235" s="123"/>
      <c r="VV235" s="123"/>
      <c r="VW235" s="123"/>
      <c r="VX235" s="123"/>
      <c r="VY235" s="123"/>
      <c r="VZ235" s="123"/>
      <c r="WA235" s="123"/>
      <c r="WB235" s="123"/>
      <c r="WC235" s="123"/>
      <c r="WD235" s="123"/>
      <c r="WE235" s="123"/>
      <c r="WF235" s="123"/>
      <c r="WG235" s="123"/>
      <c r="WH235" s="123"/>
      <c r="WI235" s="123"/>
      <c r="WJ235" s="123"/>
      <c r="WK235" s="123"/>
      <c r="WL235" s="123"/>
      <c r="WM235" s="123"/>
      <c r="WN235" s="123"/>
      <c r="WO235" s="123"/>
      <c r="WP235" s="123"/>
      <c r="WQ235" s="123"/>
      <c r="WR235" s="123"/>
      <c r="WS235" s="123"/>
      <c r="WT235" s="123"/>
      <c r="WU235" s="123"/>
      <c r="WV235" s="123"/>
      <c r="WW235" s="123"/>
      <c r="WX235" s="123"/>
      <c r="WY235" s="123"/>
      <c r="WZ235" s="123"/>
      <c r="XA235" s="123"/>
      <c r="XB235" s="123"/>
      <c r="XC235" s="123"/>
      <c r="XD235" s="123"/>
      <c r="XE235" s="123"/>
      <c r="XF235" s="123"/>
      <c r="XG235" s="123"/>
      <c r="XH235" s="123"/>
      <c r="XI235" s="123"/>
      <c r="XJ235" s="123"/>
      <c r="XK235" s="123"/>
      <c r="XL235" s="123"/>
      <c r="XM235" s="123"/>
      <c r="XN235" s="123"/>
      <c r="XO235" s="123"/>
      <c r="XP235" s="123"/>
      <c r="XQ235" s="123"/>
      <c r="XR235" s="123"/>
      <c r="XS235" s="123"/>
      <c r="XT235" s="123"/>
      <c r="XU235" s="123"/>
      <c r="XV235" s="123"/>
      <c r="XW235" s="123"/>
      <c r="XX235" s="123"/>
      <c r="XY235" s="123"/>
      <c r="XZ235" s="123"/>
      <c r="YA235" s="123"/>
      <c r="YB235" s="123"/>
      <c r="YC235" s="123"/>
      <c r="YD235" s="123"/>
      <c r="YE235" s="123"/>
      <c r="YF235" s="123"/>
      <c r="YG235" s="123"/>
      <c r="YH235" s="123"/>
      <c r="YI235" s="123"/>
      <c r="YJ235" s="123"/>
      <c r="YK235" s="123"/>
      <c r="YL235" s="123"/>
      <c r="YM235" s="123"/>
      <c r="YN235" s="123"/>
      <c r="YO235" s="123"/>
      <c r="YP235" s="123"/>
      <c r="YQ235" s="123"/>
      <c r="YR235" s="123"/>
      <c r="YS235" s="123"/>
      <c r="YT235" s="123"/>
      <c r="YU235" s="123"/>
      <c r="YV235" s="123"/>
      <c r="YW235" s="123"/>
      <c r="YX235" s="123"/>
      <c r="YY235" s="123"/>
      <c r="YZ235" s="123"/>
      <c r="ZA235" s="123"/>
      <c r="ZB235" s="123"/>
      <c r="ZC235" s="123"/>
      <c r="ZD235" s="123"/>
      <c r="ZE235" s="123"/>
      <c r="ZF235" s="123"/>
      <c r="ZG235" s="123"/>
      <c r="ZH235" s="123"/>
      <c r="ZI235" s="123"/>
      <c r="ZJ235" s="123"/>
      <c r="ZK235" s="123"/>
      <c r="ZL235" s="123"/>
      <c r="ZM235" s="123"/>
      <c r="ZN235" s="123"/>
      <c r="ZO235" s="123"/>
      <c r="ZP235" s="123"/>
      <c r="ZQ235" s="123"/>
      <c r="ZR235" s="123"/>
      <c r="ZS235" s="123"/>
      <c r="ZT235" s="123"/>
      <c r="ZU235" s="123"/>
      <c r="ZV235" s="123"/>
      <c r="ZW235" s="123"/>
      <c r="ZX235" s="123"/>
      <c r="ZY235" s="123"/>
      <c r="ZZ235" s="123"/>
      <c r="AAA235" s="123"/>
      <c r="AAB235" s="123"/>
      <c r="AAC235" s="123"/>
      <c r="AAD235" s="123"/>
      <c r="AAE235" s="123"/>
      <c r="AAF235" s="123"/>
      <c r="AAG235" s="123"/>
      <c r="AAH235" s="123"/>
      <c r="AAI235" s="123"/>
      <c r="AAJ235" s="123"/>
      <c r="AAK235" s="123"/>
      <c r="AAL235" s="123"/>
      <c r="AAM235" s="123"/>
      <c r="AAN235" s="123"/>
      <c r="AAO235" s="123"/>
      <c r="AAP235" s="123"/>
      <c r="AAQ235" s="123"/>
      <c r="AAR235" s="123"/>
      <c r="AAS235" s="123"/>
      <c r="AAT235" s="123"/>
      <c r="AAU235" s="123"/>
      <c r="AAV235" s="123"/>
      <c r="AAW235" s="123"/>
      <c r="AAX235" s="123"/>
      <c r="AAY235" s="123"/>
      <c r="AAZ235" s="123"/>
      <c r="ABA235" s="123"/>
      <c r="ABB235" s="123"/>
      <c r="ABC235" s="123"/>
      <c r="ABD235" s="123"/>
      <c r="ABE235" s="123"/>
      <c r="ABF235" s="123"/>
      <c r="ABG235" s="123"/>
      <c r="ABH235" s="123"/>
      <c r="ABI235" s="123"/>
      <c r="ABJ235" s="123"/>
      <c r="ABK235" s="123"/>
      <c r="ABL235" s="123"/>
      <c r="ABM235" s="123"/>
      <c r="ABN235" s="123"/>
      <c r="ABO235" s="123"/>
      <c r="ABP235" s="123"/>
      <c r="ABQ235" s="123"/>
      <c r="ABR235" s="123"/>
      <c r="ABS235" s="123"/>
      <c r="ABT235" s="123"/>
      <c r="ABU235" s="123"/>
      <c r="ABV235" s="123"/>
      <c r="ABW235" s="123"/>
      <c r="ABX235" s="123"/>
      <c r="ABY235" s="123"/>
      <c r="ABZ235" s="123"/>
      <c r="ACA235" s="123"/>
      <c r="ACB235" s="123"/>
      <c r="ACC235" s="123"/>
      <c r="ACD235" s="123"/>
      <c r="ACE235" s="123"/>
      <c r="ACF235" s="123"/>
      <c r="ACG235" s="123"/>
      <c r="ACH235" s="123"/>
      <c r="ACI235" s="123"/>
      <c r="ACJ235" s="123"/>
      <c r="ACK235" s="123"/>
      <c r="ACL235" s="123"/>
      <c r="ACM235" s="123"/>
      <c r="ACN235" s="123"/>
      <c r="ACO235" s="123"/>
      <c r="ACP235" s="123"/>
      <c r="ACQ235" s="123"/>
      <c r="ACR235" s="123"/>
      <c r="ACS235" s="123"/>
      <c r="ACT235" s="123"/>
      <c r="ACU235" s="123"/>
      <c r="ACV235" s="123"/>
      <c r="ACW235" s="123"/>
      <c r="ACX235" s="123"/>
      <c r="ACY235" s="123"/>
      <c r="ACZ235" s="123"/>
      <c r="ADA235" s="123"/>
      <c r="ADB235" s="123"/>
      <c r="ADC235" s="123"/>
      <c r="ADD235" s="123"/>
      <c r="ADE235" s="123"/>
      <c r="ADF235" s="123"/>
      <c r="ADG235" s="123"/>
      <c r="ADH235" s="123"/>
      <c r="ADI235" s="123"/>
      <c r="ADJ235" s="123"/>
      <c r="ADK235" s="123"/>
      <c r="ADL235" s="123"/>
      <c r="ADM235" s="123"/>
      <c r="ADN235" s="123"/>
      <c r="ADO235" s="123"/>
      <c r="ADP235" s="123"/>
      <c r="ADQ235" s="123"/>
      <c r="ADR235" s="123"/>
      <c r="ADS235" s="123"/>
      <c r="ADT235" s="123"/>
      <c r="ADU235" s="123"/>
      <c r="ADV235" s="123"/>
      <c r="ADW235" s="123"/>
      <c r="ADX235" s="123"/>
      <c r="ADY235" s="123"/>
      <c r="ADZ235" s="123"/>
      <c r="AEA235" s="123"/>
      <c r="AEB235" s="123"/>
      <c r="AEC235" s="123"/>
      <c r="AED235" s="123"/>
      <c r="AEE235" s="123"/>
      <c r="AEF235" s="123"/>
      <c r="AEG235" s="123"/>
      <c r="AEH235" s="123"/>
      <c r="AEI235" s="123"/>
      <c r="AEJ235" s="123"/>
      <c r="AEK235" s="123"/>
      <c r="AEL235" s="123"/>
      <c r="AEM235" s="123"/>
      <c r="AEN235" s="123"/>
      <c r="AEO235" s="123"/>
      <c r="AEP235" s="123"/>
      <c r="AEQ235" s="123"/>
      <c r="AER235" s="123"/>
      <c r="AES235" s="123"/>
      <c r="AET235" s="123"/>
      <c r="AEU235" s="123"/>
      <c r="AEV235" s="123"/>
      <c r="AEW235" s="123"/>
      <c r="AEX235" s="123"/>
      <c r="AEY235" s="123"/>
      <c r="AEZ235" s="123"/>
      <c r="AFA235" s="123"/>
      <c r="AFB235" s="123"/>
      <c r="AFC235" s="123"/>
      <c r="AFD235" s="123"/>
      <c r="AFE235" s="123"/>
      <c r="AFF235" s="123"/>
      <c r="AFG235" s="123"/>
      <c r="AFH235" s="123"/>
      <c r="AFI235" s="123"/>
      <c r="AFJ235" s="123"/>
      <c r="AFK235" s="123"/>
      <c r="AFL235" s="123"/>
      <c r="AFM235" s="123"/>
      <c r="AFN235" s="123"/>
      <c r="AFO235" s="123"/>
      <c r="AFP235" s="123"/>
      <c r="AFQ235" s="123"/>
      <c r="AFR235" s="123"/>
      <c r="AFS235" s="123"/>
      <c r="AFT235" s="123"/>
      <c r="AFU235" s="123"/>
      <c r="AFV235" s="123"/>
      <c r="AFW235" s="123"/>
      <c r="AFX235" s="123"/>
      <c r="AFY235" s="123"/>
      <c r="AFZ235" s="123"/>
      <c r="AGA235" s="123"/>
      <c r="AGB235" s="123"/>
      <c r="AGC235" s="123"/>
      <c r="AGD235" s="123"/>
      <c r="AGE235" s="123"/>
      <c r="AGF235" s="123"/>
      <c r="AGG235" s="123"/>
      <c r="AGH235" s="123"/>
      <c r="AGI235" s="123"/>
      <c r="AGJ235" s="123"/>
      <c r="AGK235" s="123"/>
      <c r="AGL235" s="123"/>
      <c r="AGM235" s="123"/>
      <c r="AGN235" s="123"/>
      <c r="AGO235" s="123"/>
      <c r="AGP235" s="123"/>
      <c r="AGQ235" s="123"/>
      <c r="AGR235" s="123"/>
      <c r="AGS235" s="123"/>
      <c r="AGT235" s="123"/>
      <c r="AGU235" s="123"/>
      <c r="AGV235" s="123"/>
      <c r="AGW235" s="123"/>
      <c r="AGX235" s="123"/>
      <c r="AGY235" s="123"/>
      <c r="AGZ235" s="123"/>
      <c r="AHA235" s="123"/>
      <c r="AHB235" s="123"/>
      <c r="AHC235" s="123"/>
      <c r="AHD235" s="123"/>
      <c r="AHE235" s="123"/>
      <c r="AHF235" s="123"/>
      <c r="AHG235" s="123"/>
      <c r="AHH235" s="123"/>
      <c r="AHI235" s="123"/>
      <c r="AHJ235" s="123"/>
      <c r="AHK235" s="123"/>
      <c r="AHL235" s="123"/>
      <c r="AHM235" s="123"/>
      <c r="AHN235" s="123"/>
      <c r="AHO235" s="123"/>
      <c r="AHP235" s="123"/>
      <c r="AHQ235" s="123"/>
      <c r="AHR235" s="123"/>
      <c r="AHS235" s="123"/>
      <c r="AHT235" s="123"/>
      <c r="AHU235" s="123"/>
      <c r="AHV235" s="123"/>
      <c r="AHW235" s="123"/>
      <c r="AHX235" s="123"/>
      <c r="AHY235" s="123"/>
      <c r="AHZ235" s="123"/>
      <c r="AIA235" s="123"/>
      <c r="AIB235" s="123"/>
      <c r="AIC235" s="123"/>
      <c r="AID235" s="123"/>
      <c r="AIE235" s="123"/>
      <c r="AIF235" s="123"/>
      <c r="AIG235" s="123"/>
      <c r="AIH235" s="123"/>
      <c r="AII235" s="123"/>
      <c r="AIJ235" s="123"/>
      <c r="AIK235" s="123"/>
      <c r="AIL235" s="123"/>
      <c r="AIM235" s="123"/>
      <c r="AIN235" s="123"/>
      <c r="AIO235" s="123"/>
      <c r="AIP235" s="123"/>
      <c r="AIQ235" s="123"/>
      <c r="AIR235" s="123"/>
      <c r="AIS235" s="123"/>
      <c r="AIT235" s="123"/>
      <c r="AIU235" s="123"/>
      <c r="AIV235" s="123"/>
      <c r="AIW235" s="123"/>
      <c r="AIX235" s="123"/>
      <c r="AIY235" s="123"/>
      <c r="AIZ235" s="123"/>
      <c r="AJA235" s="123"/>
      <c r="AJB235" s="123"/>
      <c r="AJC235" s="123"/>
      <c r="AJD235" s="123"/>
      <c r="AJE235" s="123"/>
      <c r="AJF235" s="123"/>
      <c r="AJG235" s="123"/>
      <c r="AJH235" s="123"/>
      <c r="AJI235" s="123"/>
      <c r="AJJ235" s="123"/>
      <c r="AJK235" s="123"/>
      <c r="AJL235" s="123"/>
      <c r="AJM235" s="123"/>
      <c r="AJN235" s="123"/>
      <c r="AJO235" s="123"/>
      <c r="AJP235" s="123"/>
      <c r="AJQ235" s="123"/>
      <c r="AJR235" s="123"/>
      <c r="AJS235" s="123"/>
      <c r="AJT235" s="123"/>
      <c r="AJU235" s="123"/>
      <c r="AJV235" s="123"/>
      <c r="AJW235" s="123"/>
      <c r="AJX235" s="123"/>
      <c r="AJY235" s="123"/>
      <c r="AJZ235" s="123"/>
      <c r="AKA235" s="123"/>
      <c r="AKB235" s="123"/>
      <c r="AKC235" s="123"/>
      <c r="AKD235" s="123"/>
      <c r="AKE235" s="123"/>
      <c r="AKF235" s="123"/>
      <c r="AKG235" s="123"/>
      <c r="AKH235" s="123"/>
      <c r="AKI235" s="123"/>
      <c r="AKJ235" s="123"/>
      <c r="AKK235" s="123"/>
      <c r="AKL235" s="123"/>
      <c r="AKM235" s="123"/>
      <c r="AKN235" s="123"/>
      <c r="AKO235" s="123"/>
      <c r="AKP235" s="123"/>
      <c r="AKQ235" s="123"/>
      <c r="AKR235" s="123"/>
      <c r="AKS235" s="123"/>
      <c r="AKT235" s="123"/>
      <c r="AKU235" s="123"/>
      <c r="AKV235" s="123"/>
      <c r="AKW235" s="123"/>
      <c r="AKX235" s="123"/>
      <c r="AKY235" s="123"/>
      <c r="AKZ235" s="123"/>
      <c r="ALA235" s="123"/>
      <c r="ALB235" s="123"/>
      <c r="ALC235" s="123"/>
      <c r="ALD235" s="123"/>
      <c r="ALE235" s="123"/>
      <c r="ALF235" s="123"/>
      <c r="ALG235" s="123"/>
      <c r="ALH235" s="123"/>
      <c r="ALI235" s="123"/>
      <c r="ALJ235" s="123"/>
      <c r="ALK235" s="123"/>
      <c r="ALL235" s="123"/>
      <c r="ALM235" s="123"/>
      <c r="ALN235" s="123"/>
      <c r="ALO235" s="123"/>
      <c r="ALP235" s="123"/>
      <c r="ALQ235" s="123"/>
      <c r="ALR235" s="123"/>
      <c r="ALS235" s="123"/>
      <c r="ALT235" s="123"/>
      <c r="ALU235" s="123"/>
      <c r="ALV235" s="123"/>
      <c r="ALW235" s="123"/>
      <c r="ALX235" s="123"/>
      <c r="ALY235" s="123"/>
      <c r="ALZ235" s="123"/>
      <c r="AMA235" s="123"/>
      <c r="AMB235" s="123"/>
      <c r="AMC235" s="123"/>
      <c r="AMD235" s="123"/>
      <c r="AME235" s="123"/>
      <c r="AMF235" s="123"/>
      <c r="AMG235" s="123"/>
      <c r="AMH235" s="123"/>
      <c r="AMI235" s="123"/>
      <c r="AMJ235" s="123"/>
      <c r="AMK235" s="123"/>
      <c r="AML235" s="123"/>
      <c r="AMM235" s="123"/>
      <c r="AMN235" s="123"/>
      <c r="AMO235" s="123"/>
      <c r="AMP235" s="123"/>
      <c r="AMQ235" s="123"/>
      <c r="AMR235" s="123"/>
      <c r="AMS235" s="123"/>
      <c r="AMT235" s="123"/>
      <c r="AMU235" s="123"/>
      <c r="AMV235" s="123"/>
      <c r="AMW235" s="123"/>
      <c r="AMX235" s="123"/>
      <c r="AMY235" s="123"/>
      <c r="AMZ235" s="123"/>
      <c r="ANA235" s="123"/>
      <c r="ANB235" s="123"/>
      <c r="ANC235" s="123"/>
      <c r="AND235" s="123"/>
      <c r="ANE235" s="123"/>
      <c r="ANF235" s="123"/>
      <c r="ANG235" s="123"/>
      <c r="ANH235" s="123"/>
      <c r="ANI235" s="123"/>
      <c r="ANJ235" s="123"/>
      <c r="ANK235" s="123"/>
      <c r="ANL235" s="123"/>
      <c r="ANM235" s="123"/>
      <c r="ANN235" s="123"/>
      <c r="ANO235" s="123"/>
      <c r="ANP235" s="123"/>
      <c r="ANQ235" s="123"/>
      <c r="ANR235" s="123"/>
      <c r="ANS235" s="123"/>
      <c r="ANT235" s="123"/>
      <c r="ANU235" s="123"/>
      <c r="ANV235" s="123"/>
      <c r="ANW235" s="123"/>
      <c r="ANX235" s="123"/>
      <c r="ANY235" s="123"/>
      <c r="ANZ235" s="123"/>
      <c r="AOA235" s="123"/>
      <c r="AOB235" s="123"/>
      <c r="AOC235" s="123"/>
      <c r="AOD235" s="123"/>
      <c r="AOE235" s="123"/>
      <c r="AOF235" s="123"/>
      <c r="AOG235" s="123"/>
      <c r="AOH235" s="123"/>
      <c r="AOI235" s="123"/>
      <c r="AOJ235" s="123"/>
      <c r="AOK235" s="123"/>
      <c r="AOL235" s="123"/>
      <c r="AOM235" s="123"/>
      <c r="AON235" s="123"/>
      <c r="AOO235" s="123"/>
      <c r="AOP235" s="123"/>
      <c r="AOQ235" s="123"/>
      <c r="AOR235" s="123"/>
      <c r="AOS235" s="123"/>
      <c r="AOT235" s="123"/>
      <c r="AOU235" s="123"/>
      <c r="AOV235" s="123"/>
      <c r="AOW235" s="123"/>
      <c r="AOX235" s="123"/>
      <c r="AOY235" s="123"/>
      <c r="AOZ235" s="123"/>
      <c r="APA235" s="123"/>
      <c r="APB235" s="123"/>
      <c r="APC235" s="123"/>
      <c r="APD235" s="123"/>
      <c r="APE235" s="123"/>
      <c r="APF235" s="123"/>
      <c r="APG235" s="123"/>
      <c r="APH235" s="123"/>
      <c r="API235" s="123"/>
      <c r="APJ235" s="123"/>
      <c r="APK235" s="123"/>
      <c r="APL235" s="123"/>
      <c r="APM235" s="123"/>
      <c r="APN235" s="123"/>
      <c r="APO235" s="123"/>
      <c r="APP235" s="123"/>
      <c r="APQ235" s="123"/>
      <c r="APR235" s="123"/>
      <c r="APS235" s="123"/>
      <c r="APT235" s="123"/>
      <c r="APU235" s="123"/>
      <c r="APV235" s="123"/>
      <c r="APW235" s="123"/>
      <c r="APX235" s="123"/>
      <c r="APY235" s="123"/>
      <c r="APZ235" s="123"/>
      <c r="AQA235" s="123"/>
      <c r="AQB235" s="123"/>
      <c r="AQC235" s="123"/>
      <c r="AQD235" s="123"/>
      <c r="AQE235" s="123"/>
      <c r="AQF235" s="123"/>
      <c r="AQG235" s="123"/>
      <c r="AQH235" s="123"/>
      <c r="AQI235" s="123"/>
      <c r="AQJ235" s="123"/>
      <c r="AQK235" s="123"/>
      <c r="AQL235" s="123"/>
      <c r="AQM235" s="123"/>
      <c r="AQN235" s="123"/>
      <c r="AQO235" s="123"/>
      <c r="AQP235" s="123"/>
      <c r="AQQ235" s="123"/>
      <c r="AQR235" s="123"/>
      <c r="AQS235" s="123"/>
      <c r="AQT235" s="123"/>
      <c r="AQU235" s="123"/>
      <c r="AQV235" s="123"/>
      <c r="AQW235" s="123"/>
      <c r="AQX235" s="123"/>
      <c r="AQY235" s="123"/>
      <c r="AQZ235" s="123"/>
      <c r="ARA235" s="123"/>
      <c r="ARB235" s="123"/>
      <c r="ARC235" s="123"/>
      <c r="ARD235" s="123"/>
      <c r="ARE235" s="123"/>
      <c r="ARF235" s="123"/>
      <c r="ARG235" s="123"/>
      <c r="ARH235" s="123"/>
      <c r="ARI235" s="123"/>
      <c r="ARJ235" s="123"/>
      <c r="ARK235" s="123"/>
      <c r="ARL235" s="123"/>
      <c r="ARM235" s="123"/>
      <c r="ARN235" s="123"/>
      <c r="ARO235" s="123"/>
      <c r="ARP235" s="123"/>
      <c r="ARQ235" s="123"/>
      <c r="ARR235" s="123"/>
      <c r="ARS235" s="123"/>
      <c r="ART235" s="123"/>
      <c r="ARU235" s="123"/>
      <c r="ARV235" s="123"/>
      <c r="ARW235" s="123"/>
      <c r="ARX235" s="123"/>
      <c r="ARY235" s="123"/>
      <c r="ARZ235" s="123"/>
      <c r="ASA235" s="123"/>
      <c r="ASB235" s="123"/>
      <c r="ASC235" s="123"/>
      <c r="ASD235" s="123"/>
      <c r="ASE235" s="123"/>
      <c r="ASF235" s="123"/>
      <c r="ASG235" s="123"/>
      <c r="ASH235" s="123"/>
      <c r="ASI235" s="123"/>
      <c r="ASJ235" s="123"/>
      <c r="ASK235" s="123"/>
      <c r="ASL235" s="123"/>
      <c r="ASM235" s="123"/>
      <c r="ASN235" s="123"/>
      <c r="ASO235" s="123"/>
      <c r="ASP235" s="123"/>
      <c r="ASQ235" s="123"/>
      <c r="ASR235" s="123"/>
      <c r="ASS235" s="123"/>
      <c r="AST235" s="123"/>
      <c r="ASU235" s="123"/>
      <c r="ASV235" s="123"/>
      <c r="ASW235" s="123"/>
      <c r="ASX235" s="123"/>
      <c r="ASY235" s="123"/>
      <c r="ASZ235" s="123"/>
      <c r="ATA235" s="123"/>
      <c r="ATB235" s="123"/>
      <c r="ATC235" s="123"/>
      <c r="ATD235" s="123"/>
      <c r="ATE235" s="123"/>
      <c r="ATF235" s="123"/>
      <c r="ATG235" s="123"/>
      <c r="ATH235" s="123"/>
      <c r="ATI235" s="123"/>
      <c r="ATJ235" s="123"/>
      <c r="ATK235" s="123"/>
      <c r="ATL235" s="123"/>
      <c r="ATM235" s="123"/>
      <c r="ATN235" s="123"/>
      <c r="ATO235" s="123"/>
      <c r="ATP235" s="123"/>
      <c r="ATQ235" s="123"/>
      <c r="ATR235" s="123"/>
      <c r="ATS235" s="123"/>
      <c r="ATT235" s="123"/>
      <c r="ATU235" s="123"/>
      <c r="ATV235" s="123"/>
      <c r="ATW235" s="123"/>
      <c r="ATX235" s="123"/>
      <c r="ATY235" s="123"/>
      <c r="ATZ235" s="123"/>
      <c r="AUA235" s="123"/>
      <c r="AUB235" s="123"/>
      <c r="AUC235" s="123"/>
      <c r="AUD235" s="123"/>
      <c r="AUE235" s="123"/>
      <c r="AUF235" s="123"/>
      <c r="AUG235" s="123"/>
      <c r="AUH235" s="123"/>
      <c r="AUI235" s="123"/>
      <c r="AUJ235" s="123"/>
      <c r="AUK235" s="123"/>
      <c r="AUL235" s="123"/>
      <c r="AUM235" s="123"/>
      <c r="AUN235" s="123"/>
      <c r="AUO235" s="123"/>
      <c r="AUP235" s="123"/>
      <c r="AUQ235" s="123"/>
      <c r="AUR235" s="123"/>
      <c r="AUS235" s="123"/>
      <c r="AUT235" s="123"/>
      <c r="AUU235" s="123"/>
      <c r="AUV235" s="123"/>
      <c r="AUW235" s="123"/>
      <c r="AUX235" s="123"/>
      <c r="AUY235" s="123"/>
      <c r="AUZ235" s="123"/>
      <c r="AVA235" s="123"/>
      <c r="AVB235" s="123"/>
      <c r="AVC235" s="123"/>
      <c r="AVD235" s="123"/>
      <c r="AVE235" s="123"/>
      <c r="AVF235" s="123"/>
      <c r="AVG235" s="123"/>
      <c r="AVH235" s="123"/>
      <c r="AVI235" s="123"/>
      <c r="AVJ235" s="123"/>
      <c r="AVK235" s="123"/>
      <c r="AVL235" s="123"/>
      <c r="AVM235" s="123"/>
      <c r="AVN235" s="123"/>
      <c r="AVO235" s="123"/>
      <c r="AVP235" s="123"/>
      <c r="AVQ235" s="123"/>
      <c r="AVR235" s="123"/>
      <c r="AVS235" s="123"/>
      <c r="AVT235" s="123"/>
      <c r="AVU235" s="123"/>
      <c r="AVV235" s="123"/>
      <c r="AVW235" s="123"/>
      <c r="AVX235" s="123"/>
      <c r="AVY235" s="123"/>
      <c r="AVZ235" s="123"/>
      <c r="AWA235" s="123"/>
      <c r="AWB235" s="123"/>
      <c r="AWC235" s="123"/>
      <c r="AWD235" s="123"/>
      <c r="AWE235" s="123"/>
      <c r="AWF235" s="123"/>
      <c r="AWG235" s="123"/>
      <c r="AWH235" s="123"/>
      <c r="AWI235" s="123"/>
      <c r="AWJ235" s="123"/>
      <c r="AWK235" s="123"/>
      <c r="AWL235" s="123"/>
      <c r="AWM235" s="123"/>
      <c r="AWN235" s="123"/>
      <c r="AWO235" s="123"/>
      <c r="AWP235" s="123"/>
      <c r="AWQ235" s="123"/>
      <c r="AWR235" s="123"/>
      <c r="AWS235" s="123"/>
      <c r="AWT235" s="123"/>
      <c r="AWU235" s="123"/>
      <c r="AWV235" s="123"/>
      <c r="AWW235" s="123"/>
      <c r="AWX235" s="123"/>
      <c r="AWY235" s="123"/>
      <c r="AWZ235" s="123"/>
      <c r="AXA235" s="123"/>
      <c r="AXB235" s="123"/>
      <c r="AXC235" s="123"/>
      <c r="AXD235" s="123"/>
      <c r="AXE235" s="123"/>
      <c r="AXF235" s="123"/>
      <c r="AXG235" s="123"/>
      <c r="AXH235" s="123"/>
      <c r="AXI235" s="123"/>
      <c r="AXJ235" s="123"/>
      <c r="AXK235" s="123"/>
      <c r="AXL235" s="123"/>
      <c r="AXM235" s="123"/>
      <c r="AXN235" s="123"/>
      <c r="AXO235" s="123"/>
      <c r="AXP235" s="123"/>
      <c r="AXQ235" s="123"/>
      <c r="AXR235" s="123"/>
      <c r="AXS235" s="123"/>
      <c r="AXT235" s="123"/>
      <c r="AXU235" s="123"/>
      <c r="AXV235" s="123"/>
      <c r="AXW235" s="123"/>
      <c r="AXX235" s="123"/>
      <c r="AXY235" s="123"/>
      <c r="AXZ235" s="123"/>
      <c r="AYA235" s="123"/>
      <c r="AYB235" s="123"/>
      <c r="AYC235" s="123"/>
      <c r="AYD235" s="123"/>
      <c r="AYE235" s="123"/>
      <c r="AYF235" s="123"/>
      <c r="AYG235" s="123"/>
      <c r="AYH235" s="123"/>
      <c r="AYI235" s="123"/>
      <c r="AYJ235" s="123"/>
      <c r="AYK235" s="123"/>
      <c r="AYL235" s="123"/>
      <c r="AYM235" s="123"/>
      <c r="AYN235" s="123"/>
      <c r="AYO235" s="123"/>
      <c r="AYP235" s="123"/>
      <c r="AYQ235" s="123"/>
      <c r="AYR235" s="123"/>
      <c r="AYS235" s="123"/>
      <c r="AYT235" s="123"/>
      <c r="AYU235" s="123"/>
      <c r="AYV235" s="123"/>
      <c r="AYW235" s="123"/>
      <c r="AYX235" s="123"/>
      <c r="AYY235" s="123"/>
      <c r="AYZ235" s="123"/>
      <c r="AZA235" s="123"/>
      <c r="AZB235" s="123"/>
      <c r="AZC235" s="123"/>
      <c r="AZD235" s="123"/>
      <c r="AZE235" s="123"/>
      <c r="AZF235" s="123"/>
      <c r="AZG235" s="123"/>
      <c r="AZH235" s="123"/>
      <c r="AZI235" s="123"/>
      <c r="AZJ235" s="123"/>
      <c r="AZK235" s="123"/>
      <c r="AZL235" s="123"/>
      <c r="AZM235" s="123"/>
      <c r="AZN235" s="123"/>
      <c r="AZO235" s="123"/>
      <c r="AZP235" s="123"/>
      <c r="AZQ235" s="123"/>
      <c r="AZR235" s="123"/>
      <c r="AZS235" s="123"/>
      <c r="AZT235" s="123"/>
      <c r="AZU235" s="123"/>
      <c r="AZV235" s="123"/>
      <c r="AZW235" s="123"/>
      <c r="AZX235" s="123"/>
      <c r="AZY235" s="123"/>
      <c r="AZZ235" s="123"/>
      <c r="BAA235" s="123"/>
      <c r="BAB235" s="123"/>
      <c r="BAC235" s="123"/>
      <c r="BAD235" s="123"/>
      <c r="BAE235" s="123"/>
      <c r="BAF235" s="123"/>
      <c r="BAG235" s="123"/>
      <c r="BAH235" s="123"/>
      <c r="BAI235" s="123"/>
      <c r="BAJ235" s="123"/>
      <c r="BAK235" s="123"/>
      <c r="BAL235" s="123"/>
      <c r="BAM235" s="123"/>
      <c r="BAN235" s="123"/>
      <c r="BAO235" s="123"/>
      <c r="BAP235" s="123"/>
      <c r="BAQ235" s="123"/>
      <c r="BAR235" s="123"/>
      <c r="BAS235" s="123"/>
      <c r="BAT235" s="123"/>
      <c r="BAU235" s="123"/>
      <c r="BAV235" s="123"/>
      <c r="BAW235" s="123"/>
      <c r="BAX235" s="123"/>
      <c r="BAY235" s="123"/>
      <c r="BAZ235" s="123"/>
      <c r="BBA235" s="123"/>
      <c r="BBB235" s="123"/>
      <c r="BBC235" s="123"/>
      <c r="BBD235" s="123"/>
      <c r="BBE235" s="123"/>
      <c r="BBF235" s="123"/>
      <c r="BBG235" s="123"/>
      <c r="BBH235" s="123"/>
      <c r="BBI235" s="123"/>
      <c r="BBJ235" s="123"/>
      <c r="BBK235" s="123"/>
      <c r="BBL235" s="123"/>
      <c r="BBM235" s="123"/>
      <c r="BBN235" s="123"/>
      <c r="BBO235" s="123"/>
      <c r="BBP235" s="123"/>
      <c r="BBQ235" s="123"/>
      <c r="BBR235" s="123"/>
      <c r="BBS235" s="123"/>
      <c r="BBT235" s="123"/>
      <c r="BBU235" s="123"/>
      <c r="BBV235" s="123"/>
      <c r="BBW235" s="123"/>
      <c r="BBX235" s="123"/>
      <c r="BBY235" s="123"/>
      <c r="BBZ235" s="123"/>
      <c r="BCA235" s="123"/>
      <c r="BCB235" s="123"/>
      <c r="BCC235" s="123"/>
      <c r="BCD235" s="123"/>
      <c r="BCE235" s="123"/>
      <c r="BCF235" s="123"/>
      <c r="BCG235" s="123"/>
      <c r="BCH235" s="123"/>
      <c r="BCI235" s="123"/>
      <c r="BCJ235" s="123"/>
      <c r="BCK235" s="123"/>
      <c r="BCL235" s="123"/>
      <c r="BCM235" s="123"/>
      <c r="BCN235" s="123"/>
      <c r="BCO235" s="123"/>
      <c r="BCP235" s="123"/>
      <c r="BCQ235" s="123"/>
      <c r="BCR235" s="123"/>
      <c r="BCS235" s="123"/>
      <c r="BCT235" s="123"/>
      <c r="BCU235" s="123"/>
      <c r="BCV235" s="123"/>
      <c r="BCW235" s="123"/>
      <c r="BCX235" s="123"/>
      <c r="BCY235" s="123"/>
      <c r="BCZ235" s="123"/>
      <c r="BDA235" s="123"/>
      <c r="BDB235" s="123"/>
      <c r="BDC235" s="123"/>
      <c r="BDD235" s="123"/>
      <c r="BDE235" s="123"/>
      <c r="BDF235" s="123"/>
      <c r="BDG235" s="123"/>
      <c r="BDH235" s="123"/>
      <c r="BDI235" s="123"/>
      <c r="BDJ235" s="123"/>
      <c r="BDK235" s="123"/>
      <c r="BDL235" s="123"/>
      <c r="BDM235" s="123"/>
      <c r="BDN235" s="123"/>
      <c r="BDO235" s="123"/>
      <c r="BDP235" s="123"/>
      <c r="BDQ235" s="123"/>
      <c r="BDR235" s="123"/>
      <c r="BDS235" s="123"/>
      <c r="BDT235" s="123"/>
      <c r="BDU235" s="123"/>
      <c r="BDV235" s="123"/>
      <c r="BDW235" s="123"/>
      <c r="BDX235" s="123"/>
      <c r="BDY235" s="123"/>
      <c r="BDZ235" s="123"/>
      <c r="BEA235" s="123"/>
      <c r="BEB235" s="123"/>
      <c r="BEC235" s="123"/>
      <c r="BED235" s="123"/>
      <c r="BEE235" s="123"/>
      <c r="BEF235" s="123"/>
      <c r="BEG235" s="123"/>
      <c r="BEH235" s="123"/>
      <c r="BEI235" s="123"/>
      <c r="BEJ235" s="123"/>
      <c r="BEK235" s="123"/>
      <c r="BEL235" s="123"/>
      <c r="BEM235" s="123"/>
      <c r="BEN235" s="123"/>
      <c r="BEO235" s="123"/>
      <c r="BEP235" s="123"/>
      <c r="BEQ235" s="123"/>
      <c r="BER235" s="123"/>
      <c r="BES235" s="123"/>
      <c r="BET235" s="123"/>
      <c r="BEU235" s="123"/>
      <c r="BEV235" s="123"/>
      <c r="BEW235" s="123"/>
      <c r="BEX235" s="123"/>
      <c r="BEY235" s="123"/>
      <c r="BEZ235" s="123"/>
      <c r="BFA235" s="123"/>
      <c r="BFB235" s="123"/>
      <c r="BFC235" s="123"/>
      <c r="BFD235" s="123"/>
      <c r="BFE235" s="123"/>
      <c r="BFF235" s="123"/>
      <c r="BFG235" s="123"/>
      <c r="BFH235" s="123"/>
      <c r="BFI235" s="123"/>
      <c r="BFJ235" s="123"/>
      <c r="BFK235" s="123"/>
      <c r="BFL235" s="123"/>
      <c r="BFM235" s="123"/>
      <c r="BFN235" s="123"/>
      <c r="BFO235" s="123"/>
      <c r="BFP235" s="123"/>
      <c r="BFQ235" s="123"/>
      <c r="BFR235" s="123"/>
      <c r="BFS235" s="123"/>
      <c r="BFT235" s="123"/>
      <c r="BFU235" s="123"/>
      <c r="BFV235" s="123"/>
      <c r="BFW235" s="123"/>
      <c r="BFX235" s="123"/>
      <c r="BFY235" s="123"/>
      <c r="BFZ235" s="123"/>
      <c r="BGA235" s="123"/>
      <c r="BGB235" s="123"/>
      <c r="BGC235" s="123"/>
      <c r="BGD235" s="123"/>
      <c r="BGE235" s="123"/>
      <c r="BGF235" s="123"/>
      <c r="BGG235" s="123"/>
      <c r="BGH235" s="123"/>
      <c r="BGI235" s="123"/>
      <c r="BGJ235" s="123"/>
      <c r="BGK235" s="123"/>
      <c r="BGL235" s="123"/>
      <c r="BGM235" s="123"/>
      <c r="BGN235" s="123"/>
      <c r="BGO235" s="123"/>
      <c r="BGP235" s="123"/>
      <c r="BGQ235" s="123"/>
      <c r="BGR235" s="123"/>
      <c r="BGS235" s="123"/>
      <c r="BGT235" s="123"/>
      <c r="BGU235" s="123"/>
      <c r="BGV235" s="123"/>
      <c r="BGW235" s="123"/>
      <c r="BGX235" s="123"/>
      <c r="BGY235" s="123"/>
      <c r="BGZ235" s="123"/>
      <c r="BHA235" s="123"/>
      <c r="BHB235" s="123"/>
      <c r="BHC235" s="123"/>
      <c r="BHD235" s="123"/>
      <c r="BHE235" s="123"/>
      <c r="BHF235" s="123"/>
      <c r="BHG235" s="123"/>
      <c r="BHH235" s="123"/>
      <c r="BHI235" s="123"/>
      <c r="BHJ235" s="123"/>
      <c r="BHK235" s="123"/>
      <c r="BHL235" s="123"/>
      <c r="BHM235" s="123"/>
      <c r="BHN235" s="123"/>
      <c r="BHO235" s="123"/>
      <c r="BHP235" s="123"/>
      <c r="BHQ235" s="123"/>
      <c r="BHR235" s="123"/>
      <c r="BHS235" s="123"/>
      <c r="BHT235" s="123"/>
      <c r="BHU235" s="123"/>
      <c r="BHV235" s="123"/>
      <c r="BHW235" s="123"/>
      <c r="BHX235" s="123"/>
      <c r="BHY235" s="123"/>
      <c r="BHZ235" s="123"/>
      <c r="BIA235" s="123"/>
      <c r="BIB235" s="123"/>
      <c r="BIC235" s="123"/>
      <c r="BID235" s="123"/>
      <c r="BIE235" s="123"/>
      <c r="BIF235" s="123"/>
      <c r="BIG235" s="123"/>
      <c r="BIH235" s="123"/>
      <c r="BII235" s="123"/>
      <c r="BIJ235" s="123"/>
      <c r="BIK235" s="123"/>
      <c r="BIL235" s="123"/>
      <c r="BIM235" s="123"/>
      <c r="BIN235" s="123"/>
      <c r="BIO235" s="123"/>
      <c r="BIP235" s="123"/>
      <c r="BIQ235" s="123"/>
      <c r="BIR235" s="123"/>
      <c r="BIS235" s="123"/>
      <c r="BIT235" s="123"/>
      <c r="BIU235" s="123"/>
      <c r="BIV235" s="123"/>
      <c r="BIW235" s="123"/>
      <c r="BIX235" s="123"/>
      <c r="BIY235" s="123"/>
      <c r="BIZ235" s="123"/>
      <c r="BJA235" s="123"/>
      <c r="BJB235" s="123"/>
      <c r="BJC235" s="123"/>
      <c r="BJD235" s="123"/>
      <c r="BJE235" s="123"/>
      <c r="BJF235" s="123"/>
      <c r="BJG235" s="123"/>
      <c r="BJH235" s="123"/>
      <c r="BJI235" s="123"/>
      <c r="BJJ235" s="123"/>
      <c r="BJK235" s="123"/>
      <c r="BJL235" s="123"/>
      <c r="BJM235" s="123"/>
      <c r="BJN235" s="123"/>
      <c r="BJO235" s="123"/>
      <c r="BJP235" s="123"/>
      <c r="BJQ235" s="123"/>
      <c r="BJR235" s="123"/>
      <c r="BJS235" s="123"/>
      <c r="BJT235" s="123"/>
      <c r="BJU235" s="123"/>
      <c r="BJV235" s="123"/>
      <c r="BJW235" s="123"/>
      <c r="BJX235" s="123"/>
      <c r="BJY235" s="123"/>
      <c r="BJZ235" s="123"/>
      <c r="BKA235" s="123"/>
      <c r="BKB235" s="123"/>
      <c r="BKC235" s="123"/>
      <c r="BKD235" s="123"/>
      <c r="BKE235" s="123"/>
      <c r="BKF235" s="123"/>
      <c r="BKG235" s="123"/>
      <c r="BKH235" s="123"/>
      <c r="BKI235" s="123"/>
      <c r="BKJ235" s="123"/>
      <c r="BKK235" s="123"/>
      <c r="BKL235" s="123"/>
      <c r="BKM235" s="123"/>
      <c r="BKN235" s="123"/>
      <c r="BKO235" s="123"/>
      <c r="BKP235" s="123"/>
      <c r="BKQ235" s="123"/>
      <c r="BKR235" s="123"/>
      <c r="BKS235" s="123"/>
      <c r="BKT235" s="123"/>
      <c r="BKU235" s="123"/>
      <c r="BKV235" s="123"/>
      <c r="BKW235" s="123"/>
      <c r="BKX235" s="123"/>
      <c r="BKY235" s="123"/>
      <c r="BKZ235" s="123"/>
      <c r="BLA235" s="123"/>
      <c r="BLB235" s="123"/>
      <c r="BLC235" s="123"/>
      <c r="BLD235" s="123"/>
      <c r="BLE235" s="123"/>
      <c r="BLF235" s="123"/>
      <c r="BLG235" s="123"/>
      <c r="BLH235" s="123"/>
      <c r="BLI235" s="123"/>
      <c r="BLJ235" s="123"/>
      <c r="BLK235" s="123"/>
      <c r="BLL235" s="123"/>
      <c r="BLM235" s="123"/>
      <c r="BLN235" s="123"/>
      <c r="BLO235" s="123"/>
      <c r="BLP235" s="123"/>
      <c r="BLQ235" s="123"/>
      <c r="BLR235" s="123"/>
      <c r="BLS235" s="123"/>
      <c r="BLT235" s="123"/>
      <c r="BLU235" s="123"/>
      <c r="BLV235" s="123"/>
      <c r="BLW235" s="123"/>
      <c r="BLX235" s="123"/>
      <c r="BLY235" s="123"/>
      <c r="BLZ235" s="123"/>
      <c r="BMA235" s="123"/>
      <c r="BMB235" s="123"/>
      <c r="BMC235" s="123"/>
      <c r="BMD235" s="123"/>
      <c r="BME235" s="123"/>
      <c r="BMF235" s="123"/>
      <c r="BMG235" s="123"/>
      <c r="BMH235" s="123"/>
      <c r="BMI235" s="123"/>
      <c r="BMJ235" s="123"/>
      <c r="BMK235" s="123"/>
      <c r="BML235" s="123"/>
      <c r="BMM235" s="123"/>
      <c r="BMN235" s="123"/>
      <c r="BMO235" s="123"/>
      <c r="BMP235" s="123"/>
      <c r="BMQ235" s="123"/>
      <c r="BMR235" s="123"/>
      <c r="BMS235" s="123"/>
      <c r="BMT235" s="123"/>
      <c r="BMU235" s="123"/>
      <c r="BMV235" s="123"/>
      <c r="BMW235" s="123"/>
      <c r="BMX235" s="123"/>
      <c r="BMY235" s="123"/>
      <c r="BMZ235" s="123"/>
      <c r="BNA235" s="123"/>
      <c r="BNB235" s="123"/>
      <c r="BNC235" s="123"/>
      <c r="BND235" s="123"/>
      <c r="BNE235" s="123"/>
      <c r="BNF235" s="123"/>
      <c r="BNG235" s="123"/>
      <c r="BNH235" s="123"/>
      <c r="BNI235" s="123"/>
      <c r="BNJ235" s="123"/>
      <c r="BNK235" s="123"/>
      <c r="BNL235" s="123"/>
      <c r="BNM235" s="123"/>
      <c r="BNN235" s="123"/>
      <c r="BNO235" s="123"/>
      <c r="BNP235" s="123"/>
      <c r="BNQ235" s="123"/>
      <c r="BNR235" s="123"/>
      <c r="BNS235" s="123"/>
      <c r="BNT235" s="123"/>
      <c r="BNU235" s="123"/>
      <c r="BNV235" s="123"/>
      <c r="BNW235" s="123"/>
      <c r="BNX235" s="123"/>
      <c r="BNY235" s="123"/>
      <c r="BNZ235" s="123"/>
      <c r="BOA235" s="123"/>
      <c r="BOB235" s="123"/>
      <c r="BOC235" s="123"/>
      <c r="BOD235" s="123"/>
      <c r="BOE235" s="123"/>
      <c r="BOF235" s="123"/>
      <c r="BOG235" s="123"/>
      <c r="BOH235" s="123"/>
      <c r="BOI235" s="123"/>
      <c r="BOJ235" s="123"/>
      <c r="BOK235" s="123"/>
      <c r="BOL235" s="123"/>
      <c r="BOM235" s="123"/>
      <c r="BON235" s="123"/>
      <c r="BOO235" s="123"/>
      <c r="BOP235" s="123"/>
      <c r="BOQ235" s="123"/>
      <c r="BOR235" s="123"/>
      <c r="BOS235" s="123"/>
      <c r="BOT235" s="123"/>
      <c r="BOU235" s="123"/>
      <c r="BOV235" s="123"/>
      <c r="BOW235" s="123"/>
      <c r="BOX235" s="123"/>
      <c r="BOY235" s="123"/>
      <c r="BOZ235" s="123"/>
      <c r="BPA235" s="123"/>
      <c r="BPB235" s="123"/>
      <c r="BPC235" s="123"/>
      <c r="BPD235" s="123"/>
      <c r="BPE235" s="123"/>
      <c r="BPF235" s="123"/>
      <c r="BPG235" s="123"/>
      <c r="BPH235" s="123"/>
      <c r="BPI235" s="123"/>
      <c r="BPJ235" s="123"/>
      <c r="BPK235" s="123"/>
      <c r="BPL235" s="123"/>
      <c r="BPM235" s="123"/>
      <c r="BPN235" s="123"/>
      <c r="BPO235" s="123"/>
      <c r="BPP235" s="123"/>
      <c r="BPQ235" s="123"/>
      <c r="BPR235" s="123"/>
      <c r="BPS235" s="123"/>
      <c r="BPT235" s="123"/>
      <c r="BPU235" s="123"/>
      <c r="BPV235" s="123"/>
      <c r="BPW235" s="123"/>
      <c r="BPX235" s="123"/>
      <c r="BPY235" s="123"/>
      <c r="BPZ235" s="123"/>
      <c r="BQA235" s="123"/>
      <c r="BQB235" s="123"/>
      <c r="BQC235" s="123"/>
      <c r="BQD235" s="123"/>
      <c r="BQE235" s="123"/>
      <c r="BQF235" s="123"/>
      <c r="BQG235" s="123"/>
      <c r="BQH235" s="123"/>
      <c r="BQI235" s="123"/>
      <c r="BQJ235" s="123"/>
      <c r="BQK235" s="123"/>
      <c r="BQL235" s="123"/>
      <c r="BQM235" s="123"/>
      <c r="BQN235" s="123"/>
      <c r="BQO235" s="123"/>
      <c r="BQP235" s="123"/>
      <c r="BQQ235" s="123"/>
      <c r="BQR235" s="123"/>
      <c r="BQS235" s="123"/>
      <c r="BQT235" s="123"/>
      <c r="BQU235" s="123"/>
      <c r="BQV235" s="123"/>
      <c r="BQW235" s="123"/>
      <c r="BQX235" s="123"/>
      <c r="BQY235" s="123"/>
      <c r="BQZ235" s="123"/>
      <c r="BRA235" s="123"/>
      <c r="BRB235" s="123"/>
      <c r="BRC235" s="123"/>
      <c r="BRD235" s="123"/>
      <c r="BRE235" s="123"/>
      <c r="BRF235" s="123"/>
      <c r="BRG235" s="123"/>
      <c r="BRH235" s="123"/>
      <c r="BRI235" s="123"/>
      <c r="BRJ235" s="123"/>
      <c r="BRK235" s="123"/>
      <c r="BRL235" s="123"/>
      <c r="BRM235" s="123"/>
      <c r="BRN235" s="123"/>
      <c r="BRO235" s="123"/>
      <c r="BRP235" s="123"/>
      <c r="BRQ235" s="123"/>
      <c r="BRR235" s="123"/>
      <c r="BRS235" s="123"/>
      <c r="BRT235" s="123"/>
      <c r="BRU235" s="123"/>
      <c r="BRV235" s="123"/>
      <c r="BRW235" s="123"/>
      <c r="BRX235" s="123"/>
      <c r="BRY235" s="123"/>
      <c r="BRZ235" s="123"/>
      <c r="BSA235" s="123"/>
      <c r="BSB235" s="123"/>
      <c r="BSC235" s="123"/>
      <c r="BSD235" s="123"/>
      <c r="BSE235" s="123"/>
      <c r="BSF235" s="123"/>
      <c r="BSG235" s="123"/>
      <c r="BSH235" s="123"/>
      <c r="BSI235" s="123"/>
      <c r="BSJ235" s="123"/>
      <c r="BSK235" s="123"/>
      <c r="BSL235" s="123"/>
      <c r="BSM235" s="123"/>
      <c r="BSN235" s="123"/>
      <c r="BSO235" s="123"/>
      <c r="BSP235" s="123"/>
      <c r="BSQ235" s="123"/>
      <c r="BSR235" s="123"/>
      <c r="BSS235" s="123"/>
      <c r="BST235" s="123"/>
      <c r="BSU235" s="123"/>
      <c r="BSV235" s="123"/>
      <c r="BSW235" s="123"/>
      <c r="BSX235" s="123"/>
      <c r="BSY235" s="123"/>
      <c r="BSZ235" s="123"/>
      <c r="BTA235" s="123"/>
      <c r="BTB235" s="123"/>
      <c r="BTC235" s="123"/>
      <c r="BTD235" s="123"/>
      <c r="BTE235" s="123"/>
      <c r="BTF235" s="123"/>
      <c r="BTG235" s="123"/>
      <c r="BTH235" s="123"/>
      <c r="BTI235" s="123"/>
      <c r="BTJ235" s="123"/>
      <c r="BTK235" s="123"/>
      <c r="BTL235" s="123"/>
      <c r="BTM235" s="123"/>
      <c r="BTN235" s="123"/>
      <c r="BTO235" s="123"/>
      <c r="BTP235" s="123"/>
      <c r="BTQ235" s="123"/>
      <c r="BTR235" s="123"/>
      <c r="BTS235" s="123"/>
      <c r="BTT235" s="123"/>
      <c r="BTU235" s="123"/>
      <c r="BTV235" s="123"/>
      <c r="BTW235" s="123"/>
      <c r="BTX235" s="123"/>
      <c r="BTY235" s="123"/>
      <c r="BTZ235" s="123"/>
      <c r="BUA235" s="123"/>
      <c r="BUB235" s="123"/>
      <c r="BUC235" s="123"/>
      <c r="BUD235" s="123"/>
      <c r="BUE235" s="123"/>
      <c r="BUF235" s="123"/>
      <c r="BUG235" s="123"/>
      <c r="BUH235" s="123"/>
      <c r="BUI235" s="123"/>
      <c r="BUJ235" s="123"/>
      <c r="BUK235" s="123"/>
      <c r="BUL235" s="123"/>
      <c r="BUM235" s="123"/>
      <c r="BUN235" s="123"/>
      <c r="BUO235" s="123"/>
      <c r="BUP235" s="123"/>
      <c r="BUQ235" s="123"/>
      <c r="BUR235" s="123"/>
      <c r="BUS235" s="123"/>
      <c r="BUT235" s="123"/>
      <c r="BUU235" s="123"/>
      <c r="BUV235" s="123"/>
      <c r="BUW235" s="123"/>
      <c r="BUX235" s="123"/>
      <c r="BUY235" s="123"/>
      <c r="BUZ235" s="123"/>
      <c r="BVA235" s="123"/>
      <c r="BVB235" s="123"/>
      <c r="BVC235" s="123"/>
      <c r="BVD235" s="123"/>
      <c r="BVE235" s="123"/>
      <c r="BVF235" s="123"/>
      <c r="BVG235" s="123"/>
      <c r="BVH235" s="123"/>
      <c r="BVI235" s="123"/>
      <c r="BVJ235" s="123"/>
      <c r="BVK235" s="123"/>
      <c r="BVL235" s="123"/>
      <c r="BVM235" s="123"/>
      <c r="BVN235" s="123"/>
      <c r="BVO235" s="123"/>
      <c r="BVP235" s="123"/>
      <c r="BVQ235" s="123"/>
      <c r="BVR235" s="123"/>
      <c r="BVS235" s="123"/>
      <c r="BVT235" s="123"/>
      <c r="BVU235" s="123"/>
      <c r="BVV235" s="123"/>
      <c r="BVW235" s="123"/>
      <c r="BVX235" s="123"/>
      <c r="BVY235" s="123"/>
      <c r="BVZ235" s="123"/>
      <c r="BWA235" s="123"/>
      <c r="BWB235" s="123"/>
      <c r="BWC235" s="123"/>
      <c r="BWD235" s="123"/>
      <c r="BWE235" s="123"/>
      <c r="BWF235" s="123"/>
      <c r="BWG235" s="123"/>
      <c r="BWH235" s="123"/>
      <c r="BWI235" s="123"/>
      <c r="BWJ235" s="123"/>
      <c r="BWK235" s="123"/>
      <c r="BWL235" s="123"/>
      <c r="BWM235" s="123"/>
      <c r="BWN235" s="123"/>
      <c r="BWO235" s="123"/>
      <c r="BWP235" s="123"/>
      <c r="BWQ235" s="123"/>
      <c r="BWR235" s="123"/>
      <c r="BWS235" s="123"/>
      <c r="BWT235" s="123"/>
      <c r="BWU235" s="123"/>
      <c r="BWV235" s="123"/>
      <c r="BWW235" s="123"/>
      <c r="BWX235" s="123"/>
      <c r="BWY235" s="123"/>
      <c r="BWZ235" s="123"/>
      <c r="BXA235" s="123"/>
      <c r="BXB235" s="123"/>
      <c r="BXC235" s="123"/>
      <c r="BXD235" s="123"/>
      <c r="BXE235" s="123"/>
      <c r="BXF235" s="123"/>
      <c r="BXG235" s="123"/>
      <c r="BXH235" s="123"/>
      <c r="BXI235" s="123"/>
      <c r="BXJ235" s="123"/>
      <c r="BXK235" s="123"/>
      <c r="BXL235" s="123"/>
      <c r="BXM235" s="123"/>
      <c r="BXN235" s="123"/>
      <c r="BXO235" s="123"/>
      <c r="BXP235" s="123"/>
      <c r="BXQ235" s="123"/>
      <c r="BXR235" s="123"/>
      <c r="BXS235" s="123"/>
      <c r="BXT235" s="123"/>
      <c r="BXU235" s="123"/>
      <c r="BXV235" s="123"/>
      <c r="BXW235" s="123"/>
      <c r="BXX235" s="123"/>
      <c r="BXY235" s="123"/>
      <c r="BXZ235" s="123"/>
      <c r="BYA235" s="123"/>
      <c r="BYB235" s="123"/>
      <c r="BYC235" s="123"/>
      <c r="BYD235" s="123"/>
      <c r="BYE235" s="123"/>
      <c r="BYF235" s="123"/>
      <c r="BYG235" s="123"/>
      <c r="BYH235" s="123"/>
      <c r="BYI235" s="123"/>
      <c r="BYJ235" s="123"/>
      <c r="BYK235" s="123"/>
      <c r="BYL235" s="123"/>
      <c r="BYM235" s="123"/>
      <c r="BYN235" s="123"/>
      <c r="BYO235" s="123"/>
      <c r="BYP235" s="123"/>
      <c r="BYQ235" s="123"/>
      <c r="BYR235" s="123"/>
      <c r="BYS235" s="123"/>
      <c r="BYT235" s="123"/>
      <c r="BYU235" s="123"/>
      <c r="BYV235" s="123"/>
      <c r="BYW235" s="123"/>
      <c r="BYX235" s="123"/>
      <c r="BYY235" s="123"/>
      <c r="BYZ235" s="123"/>
      <c r="BZA235" s="123"/>
      <c r="BZB235" s="123"/>
      <c r="BZC235" s="123"/>
      <c r="BZD235" s="123"/>
      <c r="BZE235" s="123"/>
      <c r="BZF235" s="123"/>
      <c r="BZG235" s="123"/>
      <c r="BZH235" s="123"/>
      <c r="BZI235" s="123"/>
      <c r="BZJ235" s="123"/>
      <c r="BZK235" s="123"/>
      <c r="BZL235" s="123"/>
      <c r="BZM235" s="123"/>
      <c r="BZN235" s="123"/>
      <c r="BZO235" s="123"/>
      <c r="BZP235" s="123"/>
      <c r="BZQ235" s="123"/>
      <c r="BZR235" s="123"/>
      <c r="BZS235" s="123"/>
      <c r="BZT235" s="123"/>
      <c r="BZU235" s="123"/>
      <c r="BZV235" s="123"/>
      <c r="BZW235" s="123"/>
      <c r="BZX235" s="123"/>
      <c r="BZY235" s="123"/>
      <c r="BZZ235" s="123"/>
      <c r="CAA235" s="123"/>
      <c r="CAB235" s="123"/>
      <c r="CAC235" s="123"/>
      <c r="CAD235" s="123"/>
      <c r="CAE235" s="123"/>
      <c r="CAF235" s="123"/>
      <c r="CAG235" s="123"/>
      <c r="CAH235" s="123"/>
      <c r="CAI235" s="123"/>
      <c r="CAJ235" s="123"/>
      <c r="CAK235" s="123"/>
      <c r="CAL235" s="123"/>
      <c r="CAM235" s="123"/>
      <c r="CAN235" s="123"/>
      <c r="CAO235" s="123"/>
      <c r="CAP235" s="123"/>
      <c r="CAQ235" s="123"/>
      <c r="CAR235" s="123"/>
      <c r="CAS235" s="123"/>
      <c r="CAT235" s="123"/>
      <c r="CAU235" s="123"/>
      <c r="CAV235" s="123"/>
      <c r="CAW235" s="123"/>
      <c r="CAX235" s="123"/>
      <c r="CAY235" s="123"/>
      <c r="CAZ235" s="123"/>
      <c r="CBA235" s="123"/>
      <c r="CBB235" s="123"/>
      <c r="CBC235" s="123"/>
      <c r="CBD235" s="123"/>
      <c r="CBE235" s="123"/>
      <c r="CBF235" s="123"/>
      <c r="CBG235" s="123"/>
      <c r="CBH235" s="123"/>
      <c r="CBI235" s="123"/>
      <c r="CBJ235" s="123"/>
      <c r="CBK235" s="123"/>
      <c r="CBL235" s="123"/>
      <c r="CBM235" s="123"/>
      <c r="CBN235" s="123"/>
      <c r="CBO235" s="123"/>
      <c r="CBP235" s="123"/>
      <c r="CBQ235" s="123"/>
      <c r="CBR235" s="123"/>
      <c r="CBS235" s="123"/>
      <c r="CBT235" s="123"/>
      <c r="CBU235" s="123"/>
      <c r="CBV235" s="123"/>
      <c r="CBW235" s="123"/>
      <c r="CBX235" s="123"/>
      <c r="CBY235" s="123"/>
      <c r="CBZ235" s="123"/>
      <c r="CCA235" s="123"/>
      <c r="CCB235" s="123"/>
      <c r="CCC235" s="123"/>
      <c r="CCD235" s="123"/>
      <c r="CCE235" s="123"/>
      <c r="CCF235" s="123"/>
      <c r="CCG235" s="123"/>
      <c r="CCH235" s="123"/>
      <c r="CCI235" s="123"/>
      <c r="CCJ235" s="123"/>
      <c r="CCK235" s="123"/>
      <c r="CCL235" s="123"/>
      <c r="CCM235" s="123"/>
      <c r="CCN235" s="123"/>
      <c r="CCO235" s="123"/>
      <c r="CCP235" s="123"/>
      <c r="CCQ235" s="123"/>
      <c r="CCR235" s="123"/>
      <c r="CCS235" s="123"/>
      <c r="CCT235" s="123"/>
      <c r="CCU235" s="123"/>
      <c r="CCV235" s="123"/>
      <c r="CCW235" s="123"/>
      <c r="CCX235" s="123"/>
      <c r="CCY235" s="123"/>
      <c r="CCZ235" s="123"/>
      <c r="CDA235" s="123"/>
      <c r="CDB235" s="123"/>
      <c r="CDC235" s="123"/>
      <c r="CDD235" s="123"/>
      <c r="CDE235" s="123"/>
      <c r="CDF235" s="123"/>
      <c r="CDG235" s="123"/>
      <c r="CDH235" s="123"/>
      <c r="CDI235" s="123"/>
      <c r="CDJ235" s="123"/>
      <c r="CDK235" s="123"/>
      <c r="CDL235" s="123"/>
      <c r="CDM235" s="123"/>
      <c r="CDN235" s="123"/>
      <c r="CDO235" s="123"/>
      <c r="CDP235" s="123"/>
      <c r="CDQ235" s="123"/>
      <c r="CDR235" s="123"/>
      <c r="CDS235" s="123"/>
      <c r="CDT235" s="123"/>
      <c r="CDU235" s="123"/>
      <c r="CDV235" s="123"/>
      <c r="CDW235" s="123"/>
      <c r="CDX235" s="123"/>
      <c r="CDY235" s="123"/>
      <c r="CDZ235" s="123"/>
      <c r="CEA235" s="123"/>
      <c r="CEB235" s="123"/>
      <c r="CEC235" s="123"/>
      <c r="CED235" s="123"/>
      <c r="CEE235" s="123"/>
      <c r="CEF235" s="123"/>
      <c r="CEG235" s="123"/>
      <c r="CEH235" s="123"/>
      <c r="CEI235" s="123"/>
      <c r="CEJ235" s="123"/>
      <c r="CEK235" s="123"/>
      <c r="CEL235" s="123"/>
      <c r="CEM235" s="123"/>
      <c r="CEN235" s="123"/>
      <c r="CEO235" s="123"/>
      <c r="CEP235" s="123"/>
      <c r="CEQ235" s="123"/>
      <c r="CER235" s="123"/>
      <c r="CES235" s="123"/>
      <c r="CET235" s="123"/>
      <c r="CEU235" s="123"/>
      <c r="CEV235" s="123"/>
      <c r="CEW235" s="123"/>
      <c r="CEX235" s="123"/>
      <c r="CEY235" s="123"/>
      <c r="CEZ235" s="123"/>
      <c r="CFA235" s="123"/>
      <c r="CFB235" s="123"/>
      <c r="CFC235" s="123"/>
      <c r="CFD235" s="123"/>
      <c r="CFE235" s="123"/>
      <c r="CFF235" s="123"/>
      <c r="CFG235" s="123"/>
      <c r="CFH235" s="123"/>
      <c r="CFI235" s="123"/>
      <c r="CFJ235" s="123"/>
      <c r="CFK235" s="123"/>
      <c r="CFL235" s="123"/>
      <c r="CFM235" s="123"/>
      <c r="CFN235" s="123"/>
      <c r="CFO235" s="123"/>
      <c r="CFP235" s="123"/>
      <c r="CFQ235" s="123"/>
      <c r="CFR235" s="123"/>
      <c r="CFS235" s="123"/>
      <c r="CFT235" s="123"/>
      <c r="CFU235" s="123"/>
      <c r="CFV235" s="123"/>
      <c r="CFW235" s="123"/>
      <c r="CFX235" s="123"/>
      <c r="CFY235" s="123"/>
      <c r="CFZ235" s="123"/>
      <c r="CGA235" s="123"/>
      <c r="CGB235" s="123"/>
      <c r="CGC235" s="123"/>
      <c r="CGD235" s="123"/>
      <c r="CGE235" s="123"/>
      <c r="CGF235" s="123"/>
      <c r="CGG235" s="123"/>
      <c r="CGH235" s="123"/>
      <c r="CGI235" s="123"/>
      <c r="CGJ235" s="123"/>
      <c r="CGK235" s="123"/>
      <c r="CGL235" s="123"/>
      <c r="CGM235" s="123"/>
      <c r="CGN235" s="123"/>
      <c r="CGO235" s="123"/>
      <c r="CGP235" s="123"/>
      <c r="CGQ235" s="123"/>
      <c r="CGR235" s="123"/>
      <c r="CGS235" s="123"/>
      <c r="CGT235" s="123"/>
      <c r="CGU235" s="123"/>
      <c r="CGV235" s="123"/>
      <c r="CGW235" s="123"/>
      <c r="CGX235" s="123"/>
      <c r="CGY235" s="123"/>
      <c r="CGZ235" s="123"/>
      <c r="CHA235" s="123"/>
      <c r="CHB235" s="123"/>
      <c r="CHC235" s="123"/>
      <c r="CHD235" s="123"/>
      <c r="CHE235" s="123"/>
      <c r="CHF235" s="123"/>
      <c r="CHG235" s="123"/>
      <c r="CHH235" s="123"/>
      <c r="CHI235" s="123"/>
      <c r="CHJ235" s="123"/>
      <c r="CHK235" s="123"/>
      <c r="CHL235" s="123"/>
      <c r="CHM235" s="123"/>
      <c r="CHN235" s="123"/>
      <c r="CHO235" s="123"/>
      <c r="CHP235" s="123"/>
      <c r="CHQ235" s="123"/>
      <c r="CHR235" s="123"/>
      <c r="CHS235" s="123"/>
      <c r="CHT235" s="123"/>
      <c r="CHU235" s="123"/>
      <c r="CHV235" s="123"/>
      <c r="CHW235" s="123"/>
      <c r="CHX235" s="123"/>
      <c r="CHY235" s="123"/>
      <c r="CHZ235" s="123"/>
      <c r="CIA235" s="123"/>
      <c r="CIB235" s="123"/>
      <c r="CIC235" s="123"/>
      <c r="CID235" s="123"/>
      <c r="CIE235" s="123"/>
      <c r="CIF235" s="123"/>
      <c r="CIG235" s="123"/>
      <c r="CIH235" s="123"/>
      <c r="CII235" s="123"/>
      <c r="CIJ235" s="123"/>
      <c r="CIK235" s="123"/>
      <c r="CIL235" s="123"/>
      <c r="CIM235" s="123"/>
      <c r="CIN235" s="123"/>
      <c r="CIO235" s="123"/>
      <c r="CIP235" s="123"/>
      <c r="CIQ235" s="123"/>
      <c r="CIR235" s="123"/>
      <c r="CIS235" s="123"/>
      <c r="CIT235" s="123"/>
      <c r="CIU235" s="123"/>
      <c r="CIV235" s="123"/>
      <c r="CIW235" s="123"/>
      <c r="CIX235" s="123"/>
      <c r="CIY235" s="123"/>
      <c r="CIZ235" s="123"/>
      <c r="CJA235" s="123"/>
      <c r="CJB235" s="123"/>
      <c r="CJC235" s="123"/>
      <c r="CJD235" s="123"/>
      <c r="CJE235" s="123"/>
      <c r="CJF235" s="123"/>
      <c r="CJG235" s="123"/>
      <c r="CJH235" s="123"/>
      <c r="CJI235" s="123"/>
      <c r="CJJ235" s="123"/>
      <c r="CJK235" s="123"/>
      <c r="CJL235" s="123"/>
      <c r="CJM235" s="123"/>
      <c r="CJN235" s="123"/>
      <c r="CJO235" s="123"/>
      <c r="CJP235" s="123"/>
      <c r="CJQ235" s="123"/>
      <c r="CJR235" s="123"/>
      <c r="CJS235" s="123"/>
      <c r="CJT235" s="123"/>
      <c r="CJU235" s="123"/>
      <c r="CJV235" s="123"/>
      <c r="CJW235" s="123"/>
      <c r="CJX235" s="123"/>
      <c r="CJY235" s="123"/>
      <c r="CJZ235" s="123"/>
      <c r="CKA235" s="123"/>
      <c r="CKB235" s="123"/>
      <c r="CKC235" s="123"/>
      <c r="CKD235" s="123"/>
      <c r="CKE235" s="123"/>
      <c r="CKF235" s="123"/>
      <c r="CKG235" s="123"/>
      <c r="CKH235" s="123"/>
      <c r="CKI235" s="123"/>
      <c r="CKJ235" s="123"/>
      <c r="CKK235" s="123"/>
      <c r="CKL235" s="123"/>
      <c r="CKM235" s="123"/>
      <c r="CKN235" s="123"/>
      <c r="CKO235" s="123"/>
      <c r="CKP235" s="123"/>
      <c r="CKQ235" s="123"/>
      <c r="CKR235" s="123"/>
      <c r="CKS235" s="123"/>
      <c r="CKT235" s="123"/>
      <c r="CKU235" s="123"/>
      <c r="CKV235" s="123"/>
      <c r="CKW235" s="123"/>
      <c r="CKX235" s="123"/>
      <c r="CKY235" s="123"/>
      <c r="CKZ235" s="123"/>
      <c r="CLA235" s="123"/>
      <c r="CLB235" s="123"/>
      <c r="CLC235" s="123"/>
      <c r="CLD235" s="123"/>
      <c r="CLE235" s="123"/>
      <c r="CLF235" s="123"/>
      <c r="CLG235" s="123"/>
      <c r="CLH235" s="123"/>
      <c r="CLI235" s="123"/>
      <c r="CLJ235" s="123"/>
      <c r="CLK235" s="123"/>
      <c r="CLL235" s="123"/>
      <c r="CLM235" s="123"/>
      <c r="CLN235" s="123"/>
      <c r="CLO235" s="123"/>
      <c r="CLP235" s="123"/>
      <c r="CLQ235" s="123"/>
      <c r="CLR235" s="123"/>
      <c r="CLS235" s="123"/>
      <c r="CLT235" s="123"/>
      <c r="CLU235" s="123"/>
      <c r="CLV235" s="123"/>
      <c r="CLW235" s="123"/>
      <c r="CLX235" s="123"/>
      <c r="CLY235" s="123"/>
      <c r="CLZ235" s="123"/>
      <c r="CMA235" s="123"/>
      <c r="CMB235" s="123"/>
      <c r="CMC235" s="123"/>
      <c r="CMD235" s="123"/>
      <c r="CME235" s="123"/>
      <c r="CMF235" s="123"/>
      <c r="CMG235" s="123"/>
      <c r="CMH235" s="123"/>
      <c r="CMI235" s="123"/>
      <c r="CMJ235" s="123"/>
      <c r="CMK235" s="123"/>
      <c r="CML235" s="123"/>
      <c r="CMM235" s="123"/>
      <c r="CMN235" s="123"/>
      <c r="CMO235" s="123"/>
      <c r="CMP235" s="123"/>
      <c r="CMQ235" s="123"/>
      <c r="CMR235" s="123"/>
      <c r="CMS235" s="123"/>
      <c r="CMT235" s="123"/>
      <c r="CMU235" s="123"/>
      <c r="CMV235" s="123"/>
      <c r="CMW235" s="123"/>
      <c r="CMX235" s="123"/>
      <c r="CMY235" s="123"/>
      <c r="CMZ235" s="123"/>
      <c r="CNA235" s="123"/>
      <c r="CNB235" s="123"/>
      <c r="CNC235" s="123"/>
      <c r="CND235" s="123"/>
      <c r="CNE235" s="123"/>
      <c r="CNF235" s="123"/>
      <c r="CNG235" s="123"/>
      <c r="CNH235" s="123"/>
      <c r="CNI235" s="123"/>
      <c r="CNJ235" s="123"/>
      <c r="CNK235" s="123"/>
      <c r="CNL235" s="123"/>
      <c r="CNM235" s="123"/>
      <c r="CNN235" s="123"/>
      <c r="CNO235" s="123"/>
      <c r="CNP235" s="123"/>
      <c r="CNQ235" s="123"/>
      <c r="CNR235" s="123"/>
      <c r="CNS235" s="123"/>
      <c r="CNT235" s="123"/>
      <c r="CNU235" s="123"/>
      <c r="CNV235" s="123"/>
      <c r="CNW235" s="123"/>
      <c r="CNX235" s="123"/>
      <c r="CNY235" s="123"/>
      <c r="CNZ235" s="123"/>
      <c r="COA235" s="123"/>
      <c r="COB235" s="123"/>
      <c r="COC235" s="123"/>
      <c r="COD235" s="123"/>
      <c r="COE235" s="123"/>
      <c r="COF235" s="123"/>
      <c r="COG235" s="123"/>
      <c r="COH235" s="123"/>
      <c r="COI235" s="123"/>
      <c r="COJ235" s="123"/>
      <c r="COK235" s="123"/>
      <c r="COL235" s="123"/>
      <c r="COM235" s="123"/>
      <c r="CON235" s="123"/>
      <c r="COO235" s="123"/>
      <c r="COP235" s="123"/>
      <c r="COQ235" s="123"/>
      <c r="COR235" s="123"/>
      <c r="COS235" s="123"/>
      <c r="COT235" s="123"/>
      <c r="COU235" s="123"/>
      <c r="COV235" s="123"/>
      <c r="COW235" s="123"/>
      <c r="COX235" s="123"/>
      <c r="COY235" s="123"/>
      <c r="COZ235" s="123"/>
      <c r="CPA235" s="123"/>
      <c r="CPB235" s="123"/>
      <c r="CPC235" s="123"/>
      <c r="CPD235" s="123"/>
      <c r="CPE235" s="123"/>
      <c r="CPF235" s="123"/>
      <c r="CPG235" s="123"/>
      <c r="CPH235" s="123"/>
      <c r="CPI235" s="123"/>
      <c r="CPJ235" s="123"/>
      <c r="CPK235" s="123"/>
      <c r="CPL235" s="123"/>
      <c r="CPM235" s="123"/>
      <c r="CPN235" s="123"/>
      <c r="CPO235" s="123"/>
      <c r="CPP235" s="123"/>
      <c r="CPQ235" s="123"/>
      <c r="CPR235" s="123"/>
      <c r="CPS235" s="123"/>
      <c r="CPT235" s="123"/>
      <c r="CPU235" s="123"/>
      <c r="CPV235" s="123"/>
      <c r="CPW235" s="123"/>
      <c r="CPX235" s="123"/>
      <c r="CPY235" s="123"/>
      <c r="CPZ235" s="123"/>
      <c r="CQA235" s="123"/>
      <c r="CQB235" s="123"/>
      <c r="CQC235" s="123"/>
      <c r="CQD235" s="123"/>
      <c r="CQE235" s="123"/>
      <c r="CQF235" s="123"/>
      <c r="CQG235" s="123"/>
      <c r="CQH235" s="123"/>
      <c r="CQI235" s="123"/>
      <c r="CQJ235" s="123"/>
      <c r="CQK235" s="123"/>
      <c r="CQL235" s="123"/>
      <c r="CQM235" s="123"/>
      <c r="CQN235" s="123"/>
      <c r="CQO235" s="123"/>
      <c r="CQP235" s="123"/>
      <c r="CQQ235" s="123"/>
      <c r="CQR235" s="123"/>
      <c r="CQS235" s="123"/>
      <c r="CQT235" s="123"/>
      <c r="CQU235" s="123"/>
      <c r="CQV235" s="123"/>
      <c r="CQW235" s="123"/>
      <c r="CQX235" s="123"/>
      <c r="CQY235" s="123"/>
      <c r="CQZ235" s="123"/>
      <c r="CRA235" s="123"/>
      <c r="CRB235" s="123"/>
      <c r="CRC235" s="123"/>
      <c r="CRD235" s="123"/>
      <c r="CRE235" s="123"/>
      <c r="CRF235" s="123"/>
      <c r="CRG235" s="123"/>
      <c r="CRH235" s="123"/>
      <c r="CRI235" s="123"/>
      <c r="CRJ235" s="123"/>
      <c r="CRK235" s="123"/>
      <c r="CRL235" s="123"/>
      <c r="CRM235" s="123"/>
      <c r="CRN235" s="123"/>
      <c r="CRO235" s="123"/>
      <c r="CRP235" s="123"/>
      <c r="CRQ235" s="123"/>
      <c r="CRR235" s="123"/>
      <c r="CRS235" s="123"/>
      <c r="CRT235" s="123"/>
      <c r="CRU235" s="123"/>
      <c r="CRV235" s="123"/>
      <c r="CRW235" s="123"/>
      <c r="CRX235" s="123"/>
      <c r="CRY235" s="123"/>
      <c r="CRZ235" s="123"/>
      <c r="CSA235" s="123"/>
      <c r="CSB235" s="123"/>
      <c r="CSC235" s="123"/>
      <c r="CSD235" s="123"/>
      <c r="CSE235" s="123"/>
      <c r="CSF235" s="123"/>
      <c r="CSG235" s="123"/>
      <c r="CSH235" s="123"/>
      <c r="CSI235" s="123"/>
      <c r="CSJ235" s="123"/>
      <c r="CSK235" s="123"/>
      <c r="CSL235" s="123"/>
      <c r="CSM235" s="123"/>
      <c r="CSN235" s="123"/>
      <c r="CSO235" s="123"/>
      <c r="CSP235" s="123"/>
      <c r="CSQ235" s="123"/>
      <c r="CSR235" s="123"/>
      <c r="CSS235" s="123"/>
      <c r="CST235" s="123"/>
      <c r="CSU235" s="123"/>
      <c r="CSV235" s="123"/>
      <c r="CSW235" s="123"/>
      <c r="CSX235" s="123"/>
      <c r="CSY235" s="123"/>
      <c r="CSZ235" s="123"/>
      <c r="CTA235" s="123"/>
      <c r="CTB235" s="123"/>
      <c r="CTC235" s="123"/>
      <c r="CTD235" s="123"/>
      <c r="CTE235" s="123"/>
      <c r="CTF235" s="123"/>
      <c r="CTG235" s="123"/>
      <c r="CTH235" s="123"/>
      <c r="CTI235" s="123"/>
      <c r="CTJ235" s="123"/>
      <c r="CTK235" s="123"/>
      <c r="CTL235" s="123"/>
      <c r="CTM235" s="123"/>
      <c r="CTN235" s="123"/>
      <c r="CTO235" s="123"/>
      <c r="CTP235" s="123"/>
      <c r="CTQ235" s="123"/>
      <c r="CTR235" s="123"/>
      <c r="CTS235" s="123"/>
      <c r="CTT235" s="123"/>
      <c r="CTU235" s="123"/>
      <c r="CTV235" s="123"/>
      <c r="CTW235" s="123"/>
      <c r="CTX235" s="123"/>
      <c r="CTY235" s="123"/>
      <c r="CTZ235" s="123"/>
      <c r="CUA235" s="123"/>
      <c r="CUB235" s="123"/>
      <c r="CUC235" s="123"/>
      <c r="CUD235" s="123"/>
      <c r="CUE235" s="123"/>
      <c r="CUF235" s="123"/>
      <c r="CUG235" s="123"/>
      <c r="CUH235" s="123"/>
      <c r="CUI235" s="123"/>
      <c r="CUJ235" s="123"/>
      <c r="CUK235" s="123"/>
      <c r="CUL235" s="123"/>
      <c r="CUM235" s="123"/>
      <c r="CUN235" s="123"/>
      <c r="CUO235" s="123"/>
      <c r="CUP235" s="123"/>
      <c r="CUQ235" s="123"/>
      <c r="CUR235" s="123"/>
      <c r="CUS235" s="123"/>
      <c r="CUT235" s="123"/>
      <c r="CUU235" s="123"/>
      <c r="CUV235" s="123"/>
      <c r="CUW235" s="123"/>
      <c r="CUX235" s="123"/>
      <c r="CUY235" s="123"/>
      <c r="CUZ235" s="123"/>
      <c r="CVA235" s="123"/>
      <c r="CVB235" s="123"/>
      <c r="CVC235" s="123"/>
      <c r="CVD235" s="123"/>
      <c r="CVE235" s="123"/>
      <c r="CVF235" s="123"/>
      <c r="CVG235" s="123"/>
      <c r="CVH235" s="123"/>
      <c r="CVI235" s="123"/>
      <c r="CVJ235" s="123"/>
      <c r="CVK235" s="123"/>
      <c r="CVL235" s="123"/>
      <c r="CVM235" s="123"/>
      <c r="CVN235" s="123"/>
      <c r="CVO235" s="123"/>
      <c r="CVP235" s="123"/>
      <c r="CVQ235" s="123"/>
      <c r="CVR235" s="123"/>
      <c r="CVS235" s="123"/>
      <c r="CVT235" s="123"/>
      <c r="CVU235" s="123"/>
      <c r="CVV235" s="123"/>
      <c r="CVW235" s="123"/>
      <c r="CVX235" s="123"/>
      <c r="CVY235" s="123"/>
      <c r="CVZ235" s="123"/>
      <c r="CWA235" s="123"/>
      <c r="CWB235" s="123"/>
      <c r="CWC235" s="123"/>
      <c r="CWD235" s="123"/>
      <c r="CWE235" s="123"/>
      <c r="CWF235" s="123"/>
      <c r="CWG235" s="123"/>
      <c r="CWH235" s="123"/>
      <c r="CWI235" s="123"/>
      <c r="CWJ235" s="123"/>
      <c r="CWK235" s="123"/>
      <c r="CWL235" s="123"/>
      <c r="CWM235" s="123"/>
      <c r="CWN235" s="123"/>
      <c r="CWO235" s="123"/>
      <c r="CWP235" s="123"/>
      <c r="CWQ235" s="123"/>
      <c r="CWR235" s="123"/>
      <c r="CWS235" s="123"/>
      <c r="CWT235" s="123"/>
      <c r="CWU235" s="123"/>
      <c r="CWV235" s="123"/>
      <c r="CWW235" s="123"/>
      <c r="CWX235" s="123"/>
      <c r="CWY235" s="123"/>
      <c r="CWZ235" s="123"/>
      <c r="CXA235" s="123"/>
      <c r="CXB235" s="123"/>
      <c r="CXC235" s="123"/>
      <c r="CXD235" s="123"/>
      <c r="CXE235" s="123"/>
      <c r="CXF235" s="123"/>
      <c r="CXG235" s="123"/>
      <c r="CXH235" s="123"/>
      <c r="CXI235" s="123"/>
      <c r="CXJ235" s="123"/>
      <c r="CXK235" s="123"/>
      <c r="CXL235" s="123"/>
      <c r="CXM235" s="123"/>
      <c r="CXN235" s="123"/>
      <c r="CXO235" s="123"/>
      <c r="CXP235" s="123"/>
      <c r="CXQ235" s="123"/>
      <c r="CXR235" s="123"/>
      <c r="CXS235" s="123"/>
      <c r="CXT235" s="123"/>
      <c r="CXU235" s="123"/>
      <c r="CXV235" s="123"/>
      <c r="CXW235" s="123"/>
      <c r="CXX235" s="123"/>
      <c r="CXY235" s="123"/>
      <c r="CXZ235" s="123"/>
      <c r="CYA235" s="123"/>
      <c r="CYB235" s="123"/>
      <c r="CYC235" s="123"/>
      <c r="CYD235" s="123"/>
      <c r="CYE235" s="123"/>
      <c r="CYF235" s="123"/>
      <c r="CYG235" s="123"/>
      <c r="CYH235" s="123"/>
      <c r="CYI235" s="123"/>
      <c r="CYJ235" s="123"/>
      <c r="CYK235" s="123"/>
      <c r="CYL235" s="123"/>
      <c r="CYM235" s="123"/>
      <c r="CYN235" s="123"/>
      <c r="CYO235" s="123"/>
      <c r="CYP235" s="123"/>
      <c r="CYQ235" s="123"/>
      <c r="CYR235" s="123"/>
      <c r="CYS235" s="123"/>
      <c r="CYT235" s="123"/>
      <c r="CYU235" s="123"/>
      <c r="CYV235" s="123"/>
      <c r="CYW235" s="123"/>
      <c r="CYX235" s="123"/>
      <c r="CYY235" s="123"/>
      <c r="CYZ235" s="123"/>
      <c r="CZA235" s="123"/>
      <c r="CZB235" s="123"/>
      <c r="CZC235" s="123"/>
      <c r="CZD235" s="123"/>
      <c r="CZE235" s="123"/>
      <c r="CZF235" s="123"/>
      <c r="CZG235" s="123"/>
      <c r="CZH235" s="123"/>
      <c r="CZI235" s="123"/>
      <c r="CZJ235" s="123"/>
      <c r="CZK235" s="123"/>
      <c r="CZL235" s="123"/>
      <c r="CZM235" s="123"/>
      <c r="CZN235" s="123"/>
      <c r="CZO235" s="123"/>
      <c r="CZP235" s="123"/>
      <c r="CZQ235" s="123"/>
      <c r="CZR235" s="123"/>
      <c r="CZS235" s="123"/>
      <c r="CZT235" s="123"/>
      <c r="CZU235" s="123"/>
      <c r="CZV235" s="123"/>
      <c r="CZW235" s="123"/>
      <c r="CZX235" s="123"/>
      <c r="CZY235" s="123"/>
      <c r="CZZ235" s="123"/>
      <c r="DAA235" s="123"/>
      <c r="DAB235" s="123"/>
      <c r="DAC235" s="123"/>
      <c r="DAD235" s="123"/>
      <c r="DAE235" s="123"/>
      <c r="DAF235" s="123"/>
      <c r="DAG235" s="123"/>
      <c r="DAH235" s="123"/>
      <c r="DAI235" s="123"/>
      <c r="DAJ235" s="123"/>
      <c r="DAK235" s="123"/>
      <c r="DAL235" s="123"/>
      <c r="DAM235" s="123"/>
      <c r="DAN235" s="123"/>
      <c r="DAO235" s="123"/>
      <c r="DAP235" s="123"/>
      <c r="DAQ235" s="123"/>
      <c r="DAR235" s="123"/>
      <c r="DAS235" s="123"/>
      <c r="DAT235" s="123"/>
      <c r="DAU235" s="123"/>
      <c r="DAV235" s="123"/>
      <c r="DAW235" s="123"/>
      <c r="DAX235" s="123"/>
      <c r="DAY235" s="123"/>
      <c r="DAZ235" s="123"/>
      <c r="DBA235" s="123"/>
      <c r="DBB235" s="123"/>
      <c r="DBC235" s="123"/>
      <c r="DBD235" s="123"/>
      <c r="DBE235" s="123"/>
      <c r="DBF235" s="123"/>
      <c r="DBG235" s="123"/>
      <c r="DBH235" s="123"/>
      <c r="DBI235" s="123"/>
      <c r="DBJ235" s="123"/>
      <c r="DBK235" s="123"/>
      <c r="DBL235" s="123"/>
      <c r="DBM235" s="123"/>
      <c r="DBN235" s="123"/>
      <c r="DBO235" s="123"/>
      <c r="DBP235" s="123"/>
      <c r="DBQ235" s="123"/>
      <c r="DBR235" s="123"/>
      <c r="DBS235" s="123"/>
      <c r="DBT235" s="123"/>
      <c r="DBU235" s="123"/>
      <c r="DBV235" s="123"/>
      <c r="DBW235" s="123"/>
      <c r="DBX235" s="123"/>
      <c r="DBY235" s="123"/>
      <c r="DBZ235" s="123"/>
      <c r="DCA235" s="123"/>
      <c r="DCB235" s="123"/>
      <c r="DCC235" s="123"/>
      <c r="DCD235" s="123"/>
      <c r="DCE235" s="123"/>
      <c r="DCF235" s="123"/>
      <c r="DCG235" s="123"/>
      <c r="DCH235" s="123"/>
      <c r="DCI235" s="123"/>
      <c r="DCJ235" s="123"/>
      <c r="DCK235" s="123"/>
      <c r="DCL235" s="123"/>
      <c r="DCM235" s="123"/>
      <c r="DCN235" s="123"/>
      <c r="DCO235" s="123"/>
      <c r="DCP235" s="123"/>
      <c r="DCQ235" s="123"/>
      <c r="DCR235" s="123"/>
      <c r="DCS235" s="123"/>
      <c r="DCT235" s="123"/>
      <c r="DCU235" s="123"/>
      <c r="DCV235" s="123"/>
      <c r="DCW235" s="123"/>
      <c r="DCX235" s="123"/>
      <c r="DCY235" s="123"/>
      <c r="DCZ235" s="123"/>
      <c r="DDA235" s="123"/>
      <c r="DDB235" s="123"/>
      <c r="DDC235" s="123"/>
      <c r="DDD235" s="123"/>
      <c r="DDE235" s="123"/>
      <c r="DDF235" s="123"/>
      <c r="DDG235" s="123"/>
      <c r="DDH235" s="123"/>
      <c r="DDI235" s="123"/>
      <c r="DDJ235" s="123"/>
      <c r="DDK235" s="123"/>
      <c r="DDL235" s="123"/>
      <c r="DDM235" s="123"/>
      <c r="DDN235" s="123"/>
      <c r="DDO235" s="123"/>
      <c r="DDP235" s="123"/>
      <c r="DDQ235" s="123"/>
      <c r="DDR235" s="123"/>
      <c r="DDS235" s="123"/>
      <c r="DDT235" s="123"/>
      <c r="DDU235" s="123"/>
      <c r="DDV235" s="123"/>
      <c r="DDW235" s="123"/>
      <c r="DDX235" s="123"/>
      <c r="DDY235" s="123"/>
      <c r="DDZ235" s="123"/>
      <c r="DEA235" s="123"/>
      <c r="DEB235" s="123"/>
      <c r="DEC235" s="123"/>
      <c r="DED235" s="123"/>
      <c r="DEE235" s="123"/>
      <c r="DEF235" s="123"/>
      <c r="DEG235" s="123"/>
      <c r="DEH235" s="123"/>
      <c r="DEI235" s="123"/>
      <c r="DEJ235" s="123"/>
      <c r="DEK235" s="123"/>
      <c r="DEL235" s="123"/>
      <c r="DEM235" s="123"/>
      <c r="DEN235" s="123"/>
      <c r="DEO235" s="123"/>
      <c r="DEP235" s="123"/>
      <c r="DEQ235" s="123"/>
      <c r="DER235" s="123"/>
      <c r="DES235" s="123"/>
      <c r="DET235" s="123"/>
      <c r="DEU235" s="123"/>
      <c r="DEV235" s="123"/>
      <c r="DEW235" s="123"/>
      <c r="DEX235" s="123"/>
      <c r="DEY235" s="123"/>
      <c r="DEZ235" s="123"/>
      <c r="DFA235" s="123"/>
      <c r="DFB235" s="123"/>
      <c r="DFC235" s="123"/>
      <c r="DFD235" s="123"/>
      <c r="DFE235" s="123"/>
      <c r="DFF235" s="123"/>
      <c r="DFG235" s="123"/>
      <c r="DFH235" s="123"/>
      <c r="DFI235" s="123"/>
      <c r="DFJ235" s="123"/>
      <c r="DFK235" s="123"/>
      <c r="DFL235" s="123"/>
      <c r="DFM235" s="123"/>
      <c r="DFN235" s="123"/>
      <c r="DFO235" s="123"/>
      <c r="DFP235" s="123"/>
      <c r="DFQ235" s="123"/>
      <c r="DFR235" s="123"/>
      <c r="DFS235" s="123"/>
      <c r="DFT235" s="123"/>
      <c r="DFU235" s="123"/>
      <c r="DFV235" s="123"/>
      <c r="DFW235" s="123"/>
      <c r="DFX235" s="123"/>
      <c r="DFY235" s="123"/>
      <c r="DFZ235" s="123"/>
      <c r="DGA235" s="123"/>
      <c r="DGB235" s="123"/>
      <c r="DGC235" s="123"/>
      <c r="DGD235" s="123"/>
      <c r="DGE235" s="123"/>
      <c r="DGF235" s="123"/>
      <c r="DGG235" s="123"/>
      <c r="DGH235" s="123"/>
      <c r="DGI235" s="123"/>
      <c r="DGJ235" s="123"/>
      <c r="DGK235" s="123"/>
      <c r="DGL235" s="123"/>
      <c r="DGM235" s="123"/>
      <c r="DGN235" s="123"/>
      <c r="DGO235" s="123"/>
      <c r="DGP235" s="123"/>
      <c r="DGQ235" s="123"/>
      <c r="DGR235" s="123"/>
      <c r="DGS235" s="123"/>
      <c r="DGT235" s="123"/>
      <c r="DGU235" s="123"/>
      <c r="DGV235" s="123"/>
      <c r="DGW235" s="123"/>
      <c r="DGX235" s="123"/>
      <c r="DGY235" s="123"/>
      <c r="DGZ235" s="123"/>
      <c r="DHA235" s="123"/>
      <c r="DHB235" s="123"/>
      <c r="DHC235" s="123"/>
      <c r="DHD235" s="123"/>
      <c r="DHE235" s="123"/>
      <c r="DHF235" s="123"/>
      <c r="DHG235" s="123"/>
      <c r="DHH235" s="123"/>
      <c r="DHI235" s="123"/>
      <c r="DHJ235" s="123"/>
      <c r="DHK235" s="123"/>
      <c r="DHL235" s="123"/>
      <c r="DHM235" s="123"/>
      <c r="DHN235" s="123"/>
      <c r="DHO235" s="123"/>
      <c r="DHP235" s="123"/>
      <c r="DHQ235" s="123"/>
      <c r="DHR235" s="123"/>
      <c r="DHS235" s="123"/>
      <c r="DHT235" s="123"/>
      <c r="DHU235" s="123"/>
      <c r="DHV235" s="123"/>
      <c r="DHW235" s="123"/>
      <c r="DHX235" s="123"/>
      <c r="DHY235" s="123"/>
      <c r="DHZ235" s="123"/>
      <c r="DIA235" s="123"/>
      <c r="DIB235" s="123"/>
      <c r="DIC235" s="123"/>
      <c r="DID235" s="123"/>
      <c r="DIE235" s="123"/>
      <c r="DIF235" s="123"/>
      <c r="DIG235" s="123"/>
      <c r="DIH235" s="123"/>
      <c r="DII235" s="123"/>
      <c r="DIJ235" s="123"/>
      <c r="DIK235" s="123"/>
      <c r="DIL235" s="123"/>
      <c r="DIM235" s="123"/>
      <c r="DIN235" s="123"/>
      <c r="DIO235" s="123"/>
      <c r="DIP235" s="123"/>
      <c r="DIQ235" s="123"/>
      <c r="DIR235" s="123"/>
      <c r="DIS235" s="123"/>
      <c r="DIT235" s="123"/>
      <c r="DIU235" s="123"/>
      <c r="DIV235" s="123"/>
      <c r="DIW235" s="123"/>
      <c r="DIX235" s="123"/>
      <c r="DIY235" s="123"/>
      <c r="DIZ235" s="123"/>
      <c r="DJA235" s="123"/>
      <c r="DJB235" s="123"/>
      <c r="DJC235" s="123"/>
      <c r="DJD235" s="123"/>
      <c r="DJE235" s="123"/>
      <c r="DJF235" s="123"/>
      <c r="DJG235" s="123"/>
      <c r="DJH235" s="123"/>
      <c r="DJI235" s="123"/>
      <c r="DJJ235" s="123"/>
      <c r="DJK235" s="123"/>
      <c r="DJL235" s="123"/>
      <c r="DJM235" s="123"/>
      <c r="DJN235" s="123"/>
      <c r="DJO235" s="123"/>
      <c r="DJP235" s="123"/>
      <c r="DJQ235" s="123"/>
      <c r="DJR235" s="123"/>
      <c r="DJS235" s="123"/>
      <c r="DJT235" s="123"/>
      <c r="DJU235" s="123"/>
      <c r="DJV235" s="123"/>
      <c r="DJW235" s="123"/>
      <c r="DJX235" s="123"/>
      <c r="DJY235" s="123"/>
      <c r="DJZ235" s="123"/>
      <c r="DKA235" s="123"/>
      <c r="DKB235" s="123"/>
      <c r="DKC235" s="123"/>
      <c r="DKD235" s="123"/>
      <c r="DKE235" s="123"/>
      <c r="DKF235" s="123"/>
      <c r="DKG235" s="123"/>
      <c r="DKH235" s="123"/>
      <c r="DKI235" s="123"/>
      <c r="DKJ235" s="123"/>
      <c r="DKK235" s="123"/>
      <c r="DKL235" s="123"/>
      <c r="DKM235" s="123"/>
      <c r="DKN235" s="123"/>
      <c r="DKO235" s="123"/>
      <c r="DKP235" s="123"/>
      <c r="DKQ235" s="123"/>
      <c r="DKR235" s="123"/>
      <c r="DKS235" s="123"/>
      <c r="DKT235" s="123"/>
      <c r="DKU235" s="123"/>
      <c r="DKV235" s="123"/>
      <c r="DKW235" s="123"/>
      <c r="DKX235" s="123"/>
      <c r="DKY235" s="123"/>
      <c r="DKZ235" s="123"/>
      <c r="DLA235" s="123"/>
      <c r="DLB235" s="123"/>
      <c r="DLC235" s="123"/>
      <c r="DLD235" s="123"/>
      <c r="DLE235" s="123"/>
      <c r="DLF235" s="123"/>
      <c r="DLG235" s="123"/>
      <c r="DLH235" s="123"/>
      <c r="DLI235" s="123"/>
      <c r="DLJ235" s="123"/>
      <c r="DLK235" s="123"/>
      <c r="DLL235" s="123"/>
      <c r="DLM235" s="123"/>
      <c r="DLN235" s="123"/>
      <c r="DLO235" s="123"/>
      <c r="DLP235" s="123"/>
      <c r="DLQ235" s="123"/>
      <c r="DLR235" s="123"/>
      <c r="DLS235" s="123"/>
      <c r="DLT235" s="123"/>
      <c r="DLU235" s="123"/>
      <c r="DLV235" s="123"/>
      <c r="DLW235" s="123"/>
      <c r="DLX235" s="123"/>
      <c r="DLY235" s="123"/>
      <c r="DLZ235" s="123"/>
      <c r="DMA235" s="123"/>
      <c r="DMB235" s="123"/>
      <c r="DMC235" s="123"/>
      <c r="DMD235" s="123"/>
      <c r="DME235" s="123"/>
      <c r="DMF235" s="123"/>
      <c r="DMG235" s="123"/>
      <c r="DMH235" s="123"/>
      <c r="DMI235" s="123"/>
      <c r="DMJ235" s="123"/>
      <c r="DMK235" s="123"/>
      <c r="DML235" s="123"/>
      <c r="DMM235" s="123"/>
      <c r="DMN235" s="123"/>
      <c r="DMO235" s="123"/>
      <c r="DMP235" s="123"/>
      <c r="DMQ235" s="123"/>
      <c r="DMR235" s="123"/>
      <c r="DMS235" s="123"/>
      <c r="DMT235" s="123"/>
      <c r="DMU235" s="123"/>
      <c r="DMV235" s="123"/>
      <c r="DMW235" s="123"/>
      <c r="DMX235" s="123"/>
      <c r="DMY235" s="123"/>
      <c r="DMZ235" s="123"/>
      <c r="DNA235" s="123"/>
      <c r="DNB235" s="123"/>
      <c r="DNC235" s="123"/>
      <c r="DND235" s="123"/>
      <c r="DNE235" s="123"/>
      <c r="DNF235" s="123"/>
      <c r="DNG235" s="123"/>
      <c r="DNH235" s="123"/>
      <c r="DNI235" s="123"/>
      <c r="DNJ235" s="123"/>
      <c r="DNK235" s="123"/>
      <c r="DNL235" s="123"/>
      <c r="DNM235" s="123"/>
      <c r="DNN235" s="123"/>
      <c r="DNO235" s="123"/>
      <c r="DNP235" s="123"/>
      <c r="DNQ235" s="123"/>
      <c r="DNR235" s="123"/>
      <c r="DNS235" s="123"/>
      <c r="DNT235" s="123"/>
      <c r="DNU235" s="123"/>
      <c r="DNV235" s="123"/>
      <c r="DNW235" s="123"/>
      <c r="DNX235" s="123"/>
      <c r="DNY235" s="123"/>
      <c r="DNZ235" s="123"/>
      <c r="DOA235" s="123"/>
      <c r="DOB235" s="123"/>
      <c r="DOC235" s="123"/>
      <c r="DOD235" s="123"/>
      <c r="DOE235" s="123"/>
      <c r="DOF235" s="123"/>
      <c r="DOG235" s="123"/>
      <c r="DOH235" s="123"/>
      <c r="DOI235" s="123"/>
      <c r="DOJ235" s="123"/>
      <c r="DOK235" s="123"/>
      <c r="DOL235" s="123"/>
      <c r="DOM235" s="123"/>
      <c r="DON235" s="123"/>
      <c r="DOO235" s="123"/>
      <c r="DOP235" s="123"/>
      <c r="DOQ235" s="123"/>
      <c r="DOR235" s="123"/>
      <c r="DOS235" s="123"/>
      <c r="DOT235" s="123"/>
      <c r="DOU235" s="123"/>
      <c r="DOV235" s="123"/>
      <c r="DOW235" s="123"/>
      <c r="DOX235" s="123"/>
      <c r="DOY235" s="123"/>
      <c r="DOZ235" s="123"/>
      <c r="DPA235" s="123"/>
      <c r="DPB235" s="123"/>
      <c r="DPC235" s="123"/>
      <c r="DPD235" s="123"/>
      <c r="DPE235" s="123"/>
      <c r="DPF235" s="123"/>
      <c r="DPG235" s="123"/>
      <c r="DPH235" s="123"/>
      <c r="DPI235" s="123"/>
      <c r="DPJ235" s="123"/>
      <c r="DPK235" s="123"/>
      <c r="DPL235" s="123"/>
      <c r="DPM235" s="123"/>
      <c r="DPN235" s="123"/>
      <c r="DPO235" s="123"/>
      <c r="DPP235" s="123"/>
      <c r="DPQ235" s="123"/>
      <c r="DPR235" s="123"/>
      <c r="DPS235" s="123"/>
      <c r="DPT235" s="123"/>
      <c r="DPU235" s="123"/>
      <c r="DPV235" s="123"/>
      <c r="DPW235" s="123"/>
      <c r="DPX235" s="123"/>
      <c r="DPY235" s="123"/>
      <c r="DPZ235" s="123"/>
      <c r="DQA235" s="123"/>
      <c r="DQB235" s="123"/>
      <c r="DQC235" s="123"/>
      <c r="DQD235" s="123"/>
      <c r="DQE235" s="123"/>
      <c r="DQF235" s="123"/>
      <c r="DQG235" s="123"/>
      <c r="DQH235" s="123"/>
      <c r="DQI235" s="123"/>
      <c r="DQJ235" s="123"/>
      <c r="DQK235" s="123"/>
      <c r="DQL235" s="123"/>
      <c r="DQM235" s="123"/>
      <c r="DQN235" s="123"/>
      <c r="DQO235" s="123"/>
      <c r="DQP235" s="123"/>
      <c r="DQQ235" s="123"/>
      <c r="DQR235" s="123"/>
      <c r="DQS235" s="123"/>
      <c r="DQT235" s="123"/>
      <c r="DQU235" s="123"/>
      <c r="DQV235" s="123"/>
      <c r="DQW235" s="123"/>
      <c r="DQX235" s="123"/>
      <c r="DQY235" s="123"/>
      <c r="DQZ235" s="123"/>
      <c r="DRA235" s="123"/>
      <c r="DRB235" s="123"/>
      <c r="DRC235" s="123"/>
      <c r="DRD235" s="123"/>
      <c r="DRE235" s="123"/>
      <c r="DRF235" s="123"/>
      <c r="DRG235" s="123"/>
      <c r="DRH235" s="123"/>
      <c r="DRI235" s="123"/>
      <c r="DRJ235" s="123"/>
      <c r="DRK235" s="123"/>
      <c r="DRL235" s="123"/>
      <c r="DRM235" s="123"/>
      <c r="DRN235" s="123"/>
      <c r="DRO235" s="123"/>
      <c r="DRP235" s="123"/>
      <c r="DRQ235" s="123"/>
      <c r="DRR235" s="123"/>
      <c r="DRS235" s="123"/>
      <c r="DRT235" s="123"/>
      <c r="DRU235" s="123"/>
      <c r="DRV235" s="123"/>
      <c r="DRW235" s="123"/>
      <c r="DRX235" s="123"/>
      <c r="DRY235" s="123"/>
      <c r="DRZ235" s="123"/>
      <c r="DSA235" s="123"/>
      <c r="DSB235" s="123"/>
      <c r="DSC235" s="123"/>
      <c r="DSD235" s="123"/>
      <c r="DSE235" s="123"/>
      <c r="DSF235" s="123"/>
      <c r="DSG235" s="123"/>
      <c r="DSH235" s="123"/>
      <c r="DSI235" s="123"/>
      <c r="DSJ235" s="123"/>
      <c r="DSK235" s="123"/>
      <c r="DSL235" s="123"/>
      <c r="DSM235" s="123"/>
      <c r="DSN235" s="123"/>
      <c r="DSO235" s="123"/>
      <c r="DSP235" s="123"/>
      <c r="DSQ235" s="123"/>
      <c r="DSR235" s="123"/>
      <c r="DSS235" s="123"/>
      <c r="DST235" s="123"/>
      <c r="DSU235" s="123"/>
      <c r="DSV235" s="123"/>
      <c r="DSW235" s="123"/>
      <c r="DSX235" s="123"/>
      <c r="DSY235" s="123"/>
      <c r="DSZ235" s="123"/>
      <c r="DTA235" s="123"/>
      <c r="DTB235" s="123"/>
      <c r="DTC235" s="123"/>
      <c r="DTD235" s="123"/>
      <c r="DTE235" s="123"/>
      <c r="DTF235" s="123"/>
      <c r="DTG235" s="123"/>
      <c r="DTH235" s="123"/>
      <c r="DTI235" s="123"/>
      <c r="DTJ235" s="123"/>
      <c r="DTK235" s="123"/>
      <c r="DTL235" s="123"/>
      <c r="DTM235" s="123"/>
      <c r="DTN235" s="123"/>
      <c r="DTO235" s="123"/>
      <c r="DTP235" s="123"/>
      <c r="DTQ235" s="123"/>
      <c r="DTR235" s="123"/>
      <c r="DTS235" s="123"/>
      <c r="DTT235" s="123"/>
      <c r="DTU235" s="123"/>
      <c r="DTV235" s="123"/>
      <c r="DTW235" s="123"/>
      <c r="DTX235" s="123"/>
      <c r="DTY235" s="123"/>
      <c r="DTZ235" s="123"/>
      <c r="DUA235" s="123"/>
      <c r="DUB235" s="123"/>
      <c r="DUC235" s="123"/>
      <c r="DUD235" s="123"/>
      <c r="DUE235" s="123"/>
      <c r="DUF235" s="123"/>
      <c r="DUG235" s="123"/>
      <c r="DUH235" s="123"/>
      <c r="DUI235" s="123"/>
      <c r="DUJ235" s="123"/>
      <c r="DUK235" s="123"/>
      <c r="DUL235" s="123"/>
      <c r="DUM235" s="123"/>
      <c r="DUN235" s="123"/>
      <c r="DUO235" s="123"/>
      <c r="DUP235" s="123"/>
      <c r="DUQ235" s="123"/>
      <c r="DUR235" s="123"/>
      <c r="DUS235" s="123"/>
      <c r="DUT235" s="123"/>
      <c r="DUU235" s="123"/>
      <c r="DUV235" s="123"/>
      <c r="DUW235" s="123"/>
      <c r="DUX235" s="123"/>
      <c r="DUY235" s="123"/>
      <c r="DUZ235" s="123"/>
      <c r="DVA235" s="123"/>
      <c r="DVB235" s="123"/>
      <c r="DVC235" s="123"/>
      <c r="DVD235" s="123"/>
      <c r="DVE235" s="123"/>
      <c r="DVF235" s="123"/>
      <c r="DVG235" s="123"/>
      <c r="DVH235" s="123"/>
      <c r="DVI235" s="123"/>
      <c r="DVJ235" s="123"/>
      <c r="DVK235" s="123"/>
      <c r="DVL235" s="123"/>
      <c r="DVM235" s="123"/>
      <c r="DVN235" s="123"/>
      <c r="DVO235" s="123"/>
      <c r="DVP235" s="123"/>
      <c r="DVQ235" s="123"/>
      <c r="DVR235" s="123"/>
      <c r="DVS235" s="123"/>
      <c r="DVT235" s="123"/>
      <c r="DVU235" s="123"/>
      <c r="DVV235" s="123"/>
      <c r="DVW235" s="123"/>
      <c r="DVX235" s="123"/>
      <c r="DVY235" s="123"/>
      <c r="DVZ235" s="123"/>
      <c r="DWA235" s="123"/>
      <c r="DWB235" s="123"/>
      <c r="DWC235" s="123"/>
      <c r="DWD235" s="123"/>
      <c r="DWE235" s="123"/>
      <c r="DWF235" s="123"/>
      <c r="DWG235" s="123"/>
      <c r="DWH235" s="123"/>
      <c r="DWI235" s="123"/>
      <c r="DWJ235" s="123"/>
      <c r="DWK235" s="123"/>
      <c r="DWL235" s="123"/>
      <c r="DWM235" s="123"/>
      <c r="DWN235" s="123"/>
      <c r="DWO235" s="123"/>
      <c r="DWP235" s="123"/>
      <c r="DWQ235" s="123"/>
      <c r="DWR235" s="123"/>
      <c r="DWS235" s="123"/>
      <c r="DWT235" s="123"/>
      <c r="DWU235" s="123"/>
      <c r="DWV235" s="123"/>
      <c r="DWW235" s="123"/>
      <c r="DWX235" s="123"/>
      <c r="DWY235" s="123"/>
      <c r="DWZ235" s="123"/>
      <c r="DXA235" s="123"/>
      <c r="DXB235" s="123"/>
      <c r="DXC235" s="123"/>
      <c r="DXD235" s="123"/>
      <c r="DXE235" s="123"/>
      <c r="DXF235" s="123"/>
      <c r="DXG235" s="123"/>
      <c r="DXH235" s="123"/>
      <c r="DXI235" s="123"/>
      <c r="DXJ235" s="123"/>
      <c r="DXK235" s="123"/>
      <c r="DXL235" s="123"/>
      <c r="DXM235" s="123"/>
      <c r="DXN235" s="123"/>
      <c r="DXO235" s="123"/>
      <c r="DXP235" s="123"/>
      <c r="DXQ235" s="123"/>
      <c r="DXR235" s="123"/>
      <c r="DXS235" s="123"/>
      <c r="DXT235" s="123"/>
      <c r="DXU235" s="123"/>
      <c r="DXV235" s="123"/>
      <c r="DXW235" s="123"/>
      <c r="DXX235" s="123"/>
      <c r="DXY235" s="123"/>
      <c r="DXZ235" s="123"/>
      <c r="DYA235" s="123"/>
      <c r="DYB235" s="123"/>
      <c r="DYC235" s="123"/>
      <c r="DYD235" s="123"/>
      <c r="DYE235" s="123"/>
      <c r="DYF235" s="123"/>
      <c r="DYG235" s="123"/>
      <c r="DYH235" s="123"/>
      <c r="DYI235" s="123"/>
      <c r="DYJ235" s="123"/>
      <c r="DYK235" s="123"/>
      <c r="DYL235" s="123"/>
      <c r="DYM235" s="123"/>
      <c r="DYN235" s="123"/>
      <c r="DYO235" s="123"/>
      <c r="DYP235" s="123"/>
      <c r="DYQ235" s="123"/>
      <c r="DYR235" s="123"/>
      <c r="DYS235" s="123"/>
      <c r="DYT235" s="123"/>
      <c r="DYU235" s="123"/>
      <c r="DYV235" s="123"/>
      <c r="DYW235" s="123"/>
      <c r="DYX235" s="123"/>
      <c r="DYY235" s="123"/>
      <c r="DYZ235" s="123"/>
      <c r="DZA235" s="123"/>
      <c r="DZB235" s="123"/>
      <c r="DZC235" s="123"/>
      <c r="DZD235" s="123"/>
      <c r="DZE235" s="123"/>
      <c r="DZF235" s="123"/>
      <c r="DZG235" s="123"/>
      <c r="DZH235" s="123"/>
      <c r="DZI235" s="123"/>
      <c r="DZJ235" s="123"/>
      <c r="DZK235" s="123"/>
      <c r="DZL235" s="123"/>
      <c r="DZM235" s="123"/>
      <c r="DZN235" s="123"/>
      <c r="DZO235" s="123"/>
      <c r="DZP235" s="123"/>
      <c r="DZQ235" s="123"/>
      <c r="DZR235" s="123"/>
      <c r="DZS235" s="123"/>
      <c r="DZT235" s="123"/>
      <c r="DZU235" s="123"/>
      <c r="DZV235" s="123"/>
      <c r="DZW235" s="123"/>
      <c r="DZX235" s="123"/>
      <c r="DZY235" s="123"/>
      <c r="DZZ235" s="123"/>
      <c r="EAA235" s="123"/>
      <c r="EAB235" s="123"/>
      <c r="EAC235" s="123"/>
      <c r="EAD235" s="123"/>
      <c r="EAE235" s="123"/>
      <c r="EAF235" s="123"/>
      <c r="EAG235" s="123"/>
      <c r="EAH235" s="123"/>
      <c r="EAI235" s="123"/>
      <c r="EAJ235" s="123"/>
      <c r="EAK235" s="123"/>
      <c r="EAL235" s="123"/>
      <c r="EAM235" s="123"/>
      <c r="EAN235" s="123"/>
      <c r="EAO235" s="123"/>
      <c r="EAP235" s="123"/>
      <c r="EAQ235" s="123"/>
      <c r="EAR235" s="123"/>
      <c r="EAS235" s="123"/>
      <c r="EAT235" s="123"/>
      <c r="EAU235" s="123"/>
      <c r="EAV235" s="123"/>
      <c r="EAW235" s="123"/>
      <c r="EAX235" s="123"/>
      <c r="EAY235" s="123"/>
      <c r="EAZ235" s="123"/>
      <c r="EBA235" s="123"/>
      <c r="EBB235" s="123"/>
      <c r="EBC235" s="123"/>
      <c r="EBD235" s="123"/>
      <c r="EBE235" s="123"/>
      <c r="EBF235" s="123"/>
      <c r="EBG235" s="123"/>
      <c r="EBH235" s="123"/>
      <c r="EBI235" s="123"/>
      <c r="EBJ235" s="123"/>
      <c r="EBK235" s="123"/>
      <c r="EBL235" s="123"/>
      <c r="EBM235" s="123"/>
      <c r="EBN235" s="123"/>
      <c r="EBO235" s="123"/>
      <c r="EBP235" s="123"/>
      <c r="EBQ235" s="123"/>
      <c r="EBR235" s="123"/>
      <c r="EBS235" s="123"/>
      <c r="EBT235" s="123"/>
      <c r="EBU235" s="123"/>
      <c r="EBV235" s="123"/>
      <c r="EBW235" s="123"/>
      <c r="EBX235" s="123"/>
      <c r="EBY235" s="123"/>
      <c r="EBZ235" s="123"/>
      <c r="ECA235" s="123"/>
      <c r="ECB235" s="123"/>
      <c r="ECC235" s="123"/>
      <c r="ECD235" s="123"/>
      <c r="ECE235" s="123"/>
      <c r="ECF235" s="123"/>
      <c r="ECG235" s="123"/>
      <c r="ECH235" s="123"/>
      <c r="ECI235" s="123"/>
      <c r="ECJ235" s="123"/>
      <c r="ECK235" s="123"/>
      <c r="ECL235" s="123"/>
      <c r="ECM235" s="123"/>
      <c r="ECN235" s="123"/>
      <c r="ECO235" s="123"/>
      <c r="ECP235" s="123"/>
      <c r="ECQ235" s="123"/>
      <c r="ECR235" s="123"/>
      <c r="ECS235" s="123"/>
      <c r="ECT235" s="123"/>
      <c r="ECU235" s="123"/>
      <c r="ECV235" s="123"/>
      <c r="ECW235" s="123"/>
      <c r="ECX235" s="123"/>
      <c r="ECY235" s="123"/>
      <c r="ECZ235" s="123"/>
      <c r="EDA235" s="123"/>
      <c r="EDB235" s="123"/>
      <c r="EDC235" s="123"/>
      <c r="EDD235" s="123"/>
      <c r="EDE235" s="123"/>
      <c r="EDF235" s="123"/>
      <c r="EDG235" s="123"/>
      <c r="EDH235" s="123"/>
      <c r="EDI235" s="123"/>
      <c r="EDJ235" s="123"/>
      <c r="EDK235" s="123"/>
      <c r="EDL235" s="123"/>
      <c r="EDM235" s="123"/>
      <c r="EDN235" s="123"/>
      <c r="EDO235" s="123"/>
      <c r="EDP235" s="123"/>
      <c r="EDQ235" s="123"/>
      <c r="EDR235" s="123"/>
      <c r="EDS235" s="123"/>
      <c r="EDT235" s="123"/>
      <c r="EDU235" s="123"/>
      <c r="EDV235" s="123"/>
      <c r="EDW235" s="123"/>
      <c r="EDX235" s="123"/>
      <c r="EDY235" s="123"/>
      <c r="EDZ235" s="123"/>
      <c r="EEA235" s="123"/>
      <c r="EEB235" s="123"/>
      <c r="EEC235" s="123"/>
      <c r="EED235" s="123"/>
      <c r="EEE235" s="123"/>
      <c r="EEF235" s="123"/>
      <c r="EEG235" s="123"/>
      <c r="EEH235" s="123"/>
      <c r="EEI235" s="123"/>
      <c r="EEJ235" s="123"/>
      <c r="EEK235" s="123"/>
      <c r="EEL235" s="123"/>
      <c r="EEM235" s="123"/>
      <c r="EEN235" s="123"/>
      <c r="EEO235" s="123"/>
      <c r="EEP235" s="123"/>
      <c r="EEQ235" s="123"/>
      <c r="EER235" s="123"/>
      <c r="EES235" s="123"/>
      <c r="EET235" s="123"/>
      <c r="EEU235" s="123"/>
      <c r="EEV235" s="123"/>
      <c r="EEW235" s="123"/>
      <c r="EEX235" s="123"/>
      <c r="EEY235" s="123"/>
      <c r="EEZ235" s="123"/>
      <c r="EFA235" s="123"/>
      <c r="EFB235" s="123"/>
      <c r="EFC235" s="123"/>
      <c r="EFD235" s="123"/>
      <c r="EFE235" s="123"/>
      <c r="EFF235" s="123"/>
      <c r="EFG235" s="123"/>
      <c r="EFH235" s="123"/>
      <c r="EFI235" s="123"/>
      <c r="EFJ235" s="123"/>
      <c r="EFK235" s="123"/>
      <c r="EFL235" s="123"/>
      <c r="EFM235" s="123"/>
      <c r="EFN235" s="123"/>
      <c r="EFO235" s="123"/>
      <c r="EFP235" s="123"/>
      <c r="EFQ235" s="123"/>
      <c r="EFR235" s="123"/>
      <c r="EFS235" s="123"/>
      <c r="EFT235" s="123"/>
      <c r="EFU235" s="123"/>
      <c r="EFV235" s="123"/>
      <c r="EFW235" s="123"/>
      <c r="EFX235" s="123"/>
      <c r="EFY235" s="123"/>
      <c r="EFZ235" s="123"/>
      <c r="EGA235" s="123"/>
      <c r="EGB235" s="123"/>
      <c r="EGC235" s="123"/>
      <c r="EGD235" s="123"/>
      <c r="EGE235" s="123"/>
      <c r="EGF235" s="123"/>
      <c r="EGG235" s="123"/>
      <c r="EGH235" s="123"/>
      <c r="EGI235" s="123"/>
      <c r="EGJ235" s="123"/>
      <c r="EGK235" s="123"/>
      <c r="EGL235" s="123"/>
      <c r="EGM235" s="123"/>
      <c r="EGN235" s="123"/>
      <c r="EGO235" s="123"/>
      <c r="EGP235" s="123"/>
      <c r="EGQ235" s="123"/>
      <c r="EGR235" s="123"/>
      <c r="EGS235" s="123"/>
      <c r="EGT235" s="123"/>
      <c r="EGU235" s="123"/>
      <c r="EGV235" s="123"/>
      <c r="EGW235" s="123"/>
      <c r="EGX235" s="123"/>
      <c r="EGY235" s="123"/>
      <c r="EGZ235" s="123"/>
      <c r="EHA235" s="123"/>
      <c r="EHB235" s="123"/>
      <c r="EHC235" s="123"/>
      <c r="EHD235" s="123"/>
      <c r="EHE235" s="123"/>
      <c r="EHF235" s="123"/>
      <c r="EHG235" s="123"/>
      <c r="EHH235" s="123"/>
      <c r="EHI235" s="123"/>
      <c r="EHJ235" s="123"/>
      <c r="EHK235" s="123"/>
      <c r="EHL235" s="123"/>
      <c r="EHM235" s="123"/>
      <c r="EHN235" s="123"/>
      <c r="EHO235" s="123"/>
      <c r="EHP235" s="123"/>
      <c r="EHQ235" s="123"/>
      <c r="EHR235" s="123"/>
      <c r="EHS235" s="123"/>
      <c r="EHT235" s="123"/>
      <c r="EHU235" s="123"/>
      <c r="EHV235" s="123"/>
      <c r="EHW235" s="123"/>
      <c r="EHX235" s="123"/>
      <c r="EHY235" s="123"/>
      <c r="EHZ235" s="123"/>
      <c r="EIA235" s="123"/>
      <c r="EIB235" s="123"/>
      <c r="EIC235" s="123"/>
      <c r="EID235" s="123"/>
      <c r="EIE235" s="123"/>
      <c r="EIF235" s="123"/>
      <c r="EIG235" s="123"/>
      <c r="EIH235" s="123"/>
      <c r="EII235" s="123"/>
      <c r="EIJ235" s="123"/>
      <c r="EIK235" s="123"/>
      <c r="EIL235" s="123"/>
      <c r="EIM235" s="123"/>
      <c r="EIN235" s="123"/>
      <c r="EIO235" s="123"/>
      <c r="EIP235" s="123"/>
      <c r="EIQ235" s="123"/>
      <c r="EIR235" s="123"/>
      <c r="EIS235" s="123"/>
      <c r="EIT235" s="123"/>
      <c r="EIU235" s="123"/>
      <c r="EIV235" s="123"/>
      <c r="EIW235" s="123"/>
      <c r="EIX235" s="123"/>
      <c r="EIY235" s="123"/>
      <c r="EIZ235" s="123"/>
      <c r="EJA235" s="123"/>
      <c r="EJB235" s="123"/>
      <c r="EJC235" s="123"/>
      <c r="EJD235" s="123"/>
      <c r="EJE235" s="123"/>
      <c r="EJF235" s="123"/>
      <c r="EJG235" s="123"/>
      <c r="EJH235" s="123"/>
      <c r="EJI235" s="123"/>
      <c r="EJJ235" s="123"/>
      <c r="EJK235" s="123"/>
      <c r="EJL235" s="123"/>
      <c r="EJM235" s="123"/>
      <c r="EJN235" s="123"/>
      <c r="EJO235" s="123"/>
      <c r="EJP235" s="123"/>
      <c r="EJQ235" s="123"/>
      <c r="EJR235" s="123"/>
      <c r="EJS235" s="123"/>
      <c r="EJT235" s="123"/>
      <c r="EJU235" s="123"/>
      <c r="EJV235" s="123"/>
      <c r="EJW235" s="123"/>
      <c r="EJX235" s="123"/>
      <c r="EJY235" s="123"/>
      <c r="EJZ235" s="123"/>
      <c r="EKA235" s="123"/>
      <c r="EKB235" s="123"/>
      <c r="EKC235" s="123"/>
      <c r="EKD235" s="123"/>
      <c r="EKE235" s="123"/>
      <c r="EKF235" s="123"/>
      <c r="EKG235" s="123"/>
      <c r="EKH235" s="123"/>
      <c r="EKI235" s="123"/>
      <c r="EKJ235" s="123"/>
      <c r="EKK235" s="123"/>
      <c r="EKL235" s="123"/>
      <c r="EKM235" s="123"/>
      <c r="EKN235" s="123"/>
      <c r="EKO235" s="123"/>
      <c r="EKP235" s="123"/>
      <c r="EKQ235" s="123"/>
      <c r="EKR235" s="123"/>
      <c r="EKS235" s="123"/>
      <c r="EKT235" s="123"/>
      <c r="EKU235" s="123"/>
      <c r="EKV235" s="123"/>
      <c r="EKW235" s="123"/>
      <c r="EKX235" s="123"/>
      <c r="EKY235" s="123"/>
      <c r="EKZ235" s="123"/>
      <c r="ELA235" s="123"/>
      <c r="ELB235" s="123"/>
      <c r="ELC235" s="123"/>
      <c r="ELD235" s="123"/>
      <c r="ELE235" s="123"/>
      <c r="ELF235" s="123"/>
      <c r="ELG235" s="123"/>
      <c r="ELH235" s="123"/>
      <c r="ELI235" s="123"/>
      <c r="ELJ235" s="123"/>
      <c r="ELK235" s="123"/>
      <c r="ELL235" s="123"/>
      <c r="ELM235" s="123"/>
      <c r="ELN235" s="123"/>
      <c r="ELO235" s="123"/>
      <c r="ELP235" s="123"/>
      <c r="ELQ235" s="123"/>
      <c r="ELR235" s="123"/>
      <c r="ELS235" s="123"/>
      <c r="ELT235" s="123"/>
      <c r="ELU235" s="123"/>
      <c r="ELV235" s="123"/>
      <c r="ELW235" s="123"/>
      <c r="ELX235" s="123"/>
      <c r="ELY235" s="123"/>
      <c r="ELZ235" s="123"/>
      <c r="EMA235" s="123"/>
      <c r="EMB235" s="123"/>
      <c r="EMC235" s="123"/>
      <c r="EMD235" s="123"/>
      <c r="EME235" s="123"/>
      <c r="EMF235" s="123"/>
      <c r="EMG235" s="123"/>
      <c r="EMH235" s="123"/>
      <c r="EMI235" s="123"/>
      <c r="EMJ235" s="123"/>
      <c r="EMK235" s="123"/>
      <c r="EML235" s="123"/>
      <c r="EMM235" s="123"/>
      <c r="EMN235" s="123"/>
      <c r="EMO235" s="123"/>
      <c r="EMP235" s="123"/>
      <c r="EMQ235" s="123"/>
      <c r="EMR235" s="123"/>
      <c r="EMS235" s="123"/>
      <c r="EMT235" s="123"/>
      <c r="EMU235" s="123"/>
      <c r="EMV235" s="123"/>
      <c r="EMW235" s="123"/>
      <c r="EMX235" s="123"/>
      <c r="EMY235" s="123"/>
      <c r="EMZ235" s="123"/>
      <c r="ENA235" s="123"/>
      <c r="ENB235" s="123"/>
      <c r="ENC235" s="123"/>
      <c r="END235" s="123"/>
      <c r="ENE235" s="123"/>
      <c r="ENF235" s="123"/>
      <c r="ENG235" s="123"/>
      <c r="ENH235" s="123"/>
      <c r="ENI235" s="123"/>
      <c r="ENJ235" s="123"/>
      <c r="ENK235" s="123"/>
      <c r="ENL235" s="123"/>
      <c r="ENM235" s="123"/>
      <c r="ENN235" s="123"/>
      <c r="ENO235" s="123"/>
      <c r="ENP235" s="123"/>
      <c r="ENQ235" s="123"/>
      <c r="ENR235" s="123"/>
      <c r="ENS235" s="123"/>
      <c r="ENT235" s="123"/>
      <c r="ENU235" s="123"/>
      <c r="ENV235" s="123"/>
      <c r="ENW235" s="123"/>
      <c r="ENX235" s="123"/>
      <c r="ENY235" s="123"/>
      <c r="ENZ235" s="123"/>
      <c r="EOA235" s="123"/>
      <c r="EOB235" s="123"/>
      <c r="EOC235" s="123"/>
      <c r="EOD235" s="123"/>
      <c r="EOE235" s="123"/>
      <c r="EOF235" s="123"/>
      <c r="EOG235" s="123"/>
      <c r="EOH235" s="123"/>
      <c r="EOI235" s="123"/>
      <c r="EOJ235" s="123"/>
      <c r="EOK235" s="123"/>
      <c r="EOL235" s="123"/>
      <c r="EOM235" s="123"/>
      <c r="EON235" s="123"/>
      <c r="EOO235" s="123"/>
      <c r="EOP235" s="123"/>
      <c r="EOQ235" s="123"/>
      <c r="EOR235" s="123"/>
      <c r="EOS235" s="123"/>
      <c r="EOT235" s="123"/>
      <c r="EOU235" s="123"/>
      <c r="EOV235" s="123"/>
      <c r="EOW235" s="123"/>
      <c r="EOX235" s="123"/>
      <c r="EOY235" s="123"/>
      <c r="EOZ235" s="123"/>
      <c r="EPA235" s="123"/>
      <c r="EPB235" s="123"/>
      <c r="EPC235" s="123"/>
      <c r="EPD235" s="123"/>
      <c r="EPE235" s="123"/>
      <c r="EPF235" s="123"/>
      <c r="EPG235" s="123"/>
      <c r="EPH235" s="123"/>
      <c r="EPI235" s="123"/>
      <c r="EPJ235" s="123"/>
      <c r="EPK235" s="123"/>
      <c r="EPL235" s="123"/>
      <c r="EPM235" s="123"/>
      <c r="EPN235" s="123"/>
      <c r="EPO235" s="123"/>
      <c r="EPP235" s="123"/>
      <c r="EPQ235" s="123"/>
      <c r="EPR235" s="123"/>
      <c r="EPS235" s="123"/>
      <c r="EPT235" s="123"/>
      <c r="EPU235" s="123"/>
      <c r="EPV235" s="123"/>
      <c r="EPW235" s="123"/>
      <c r="EPX235" s="123"/>
      <c r="EPY235" s="123"/>
      <c r="EPZ235" s="123"/>
      <c r="EQA235" s="123"/>
      <c r="EQB235" s="123"/>
      <c r="EQC235" s="123"/>
      <c r="EQD235" s="123"/>
      <c r="EQE235" s="123"/>
      <c r="EQF235" s="123"/>
      <c r="EQG235" s="123"/>
      <c r="EQH235" s="123"/>
      <c r="EQI235" s="123"/>
      <c r="EQJ235" s="123"/>
      <c r="EQK235" s="123"/>
      <c r="EQL235" s="123"/>
      <c r="EQM235" s="123"/>
      <c r="EQN235" s="123"/>
      <c r="EQO235" s="123"/>
      <c r="EQP235" s="123"/>
      <c r="EQQ235" s="123"/>
      <c r="EQR235" s="123"/>
      <c r="EQS235" s="123"/>
      <c r="EQT235" s="123"/>
      <c r="EQU235" s="123"/>
      <c r="EQV235" s="123"/>
      <c r="EQW235" s="123"/>
      <c r="EQX235" s="123"/>
      <c r="EQY235" s="123"/>
      <c r="EQZ235" s="123"/>
      <c r="ERA235" s="123"/>
      <c r="ERB235" s="123"/>
      <c r="ERC235" s="123"/>
      <c r="ERD235" s="123"/>
      <c r="ERE235" s="123"/>
      <c r="ERF235" s="123"/>
      <c r="ERG235" s="123"/>
      <c r="ERH235" s="123"/>
      <c r="ERI235" s="123"/>
      <c r="ERJ235" s="123"/>
      <c r="ERK235" s="123"/>
      <c r="ERL235" s="123"/>
      <c r="ERM235" s="123"/>
      <c r="ERN235" s="123"/>
      <c r="ERO235" s="123"/>
      <c r="ERP235" s="123"/>
      <c r="ERQ235" s="123"/>
      <c r="ERR235" s="123"/>
      <c r="ERS235" s="123"/>
      <c r="ERT235" s="123"/>
      <c r="ERU235" s="123"/>
      <c r="ERV235" s="123"/>
      <c r="ERW235" s="123"/>
      <c r="ERX235" s="123"/>
      <c r="ERY235" s="123"/>
      <c r="ERZ235" s="123"/>
      <c r="ESA235" s="123"/>
      <c r="ESB235" s="123"/>
      <c r="ESC235" s="123"/>
      <c r="ESD235" s="123"/>
      <c r="ESE235" s="123"/>
      <c r="ESF235" s="123"/>
      <c r="ESG235" s="123"/>
      <c r="ESH235" s="123"/>
      <c r="ESI235" s="123"/>
      <c r="ESJ235" s="123"/>
      <c r="ESK235" s="123"/>
      <c r="ESL235" s="123"/>
      <c r="ESM235" s="123"/>
      <c r="ESN235" s="123"/>
      <c r="ESO235" s="123"/>
      <c r="ESP235" s="123"/>
      <c r="ESQ235" s="123"/>
      <c r="ESR235" s="123"/>
      <c r="ESS235" s="123"/>
      <c r="EST235" s="123"/>
      <c r="ESU235" s="123"/>
      <c r="ESV235" s="123"/>
      <c r="ESW235" s="123"/>
      <c r="ESX235" s="123"/>
      <c r="ESY235" s="123"/>
      <c r="ESZ235" s="123"/>
      <c r="ETA235" s="123"/>
      <c r="ETB235" s="123"/>
      <c r="ETC235" s="123"/>
      <c r="ETD235" s="123"/>
      <c r="ETE235" s="123"/>
      <c r="ETF235" s="123"/>
      <c r="ETG235" s="123"/>
      <c r="ETH235" s="123"/>
      <c r="ETI235" s="123"/>
      <c r="ETJ235" s="123"/>
      <c r="ETK235" s="123"/>
      <c r="ETL235" s="123"/>
      <c r="ETM235" s="123"/>
      <c r="ETN235" s="123"/>
      <c r="ETO235" s="123"/>
      <c r="ETP235" s="123"/>
      <c r="ETQ235" s="123"/>
      <c r="ETR235" s="123"/>
      <c r="ETS235" s="123"/>
      <c r="ETT235" s="123"/>
      <c r="ETU235" s="123"/>
      <c r="ETV235" s="123"/>
      <c r="ETW235" s="123"/>
      <c r="ETX235" s="123"/>
      <c r="ETY235" s="123"/>
      <c r="ETZ235" s="123"/>
      <c r="EUA235" s="123"/>
      <c r="EUB235" s="123"/>
      <c r="EUC235" s="123"/>
      <c r="EUD235" s="123"/>
      <c r="EUE235" s="123"/>
      <c r="EUF235" s="123"/>
      <c r="EUG235" s="123"/>
      <c r="EUH235" s="123"/>
      <c r="EUI235" s="123"/>
      <c r="EUJ235" s="123"/>
      <c r="EUK235" s="123"/>
      <c r="EUL235" s="123"/>
      <c r="EUM235" s="123"/>
      <c r="EUN235" s="123"/>
      <c r="EUO235" s="123"/>
      <c r="EUP235" s="123"/>
      <c r="EUQ235" s="123"/>
      <c r="EUR235" s="123"/>
      <c r="EUS235" s="123"/>
      <c r="EUT235" s="123"/>
      <c r="EUU235" s="123"/>
      <c r="EUV235" s="123"/>
      <c r="EUW235" s="123"/>
      <c r="EUX235" s="123"/>
      <c r="EUY235" s="123"/>
      <c r="EUZ235" s="123"/>
      <c r="EVA235" s="123"/>
      <c r="EVB235" s="123"/>
      <c r="EVC235" s="123"/>
      <c r="EVD235" s="123"/>
      <c r="EVE235" s="123"/>
      <c r="EVF235" s="123"/>
      <c r="EVG235" s="123"/>
      <c r="EVH235" s="123"/>
      <c r="EVI235" s="123"/>
      <c r="EVJ235" s="123"/>
      <c r="EVK235" s="123"/>
      <c r="EVL235" s="123"/>
      <c r="EVM235" s="123"/>
      <c r="EVN235" s="123"/>
      <c r="EVO235" s="123"/>
      <c r="EVP235" s="123"/>
      <c r="EVQ235" s="123"/>
      <c r="EVR235" s="123"/>
      <c r="EVS235" s="123"/>
      <c r="EVT235" s="123"/>
      <c r="EVU235" s="123"/>
      <c r="EVV235" s="123"/>
      <c r="EVW235" s="123"/>
      <c r="EVX235" s="123"/>
      <c r="EVY235" s="123"/>
      <c r="EVZ235" s="123"/>
      <c r="EWA235" s="123"/>
      <c r="EWB235" s="123"/>
      <c r="EWC235" s="123"/>
      <c r="EWD235" s="123"/>
      <c r="EWE235" s="123"/>
      <c r="EWF235" s="123"/>
      <c r="EWG235" s="123"/>
      <c r="EWH235" s="123"/>
      <c r="EWI235" s="123"/>
      <c r="EWJ235" s="123"/>
      <c r="EWK235" s="123"/>
      <c r="EWL235" s="123"/>
      <c r="EWM235" s="123"/>
      <c r="EWN235" s="123"/>
      <c r="EWO235" s="123"/>
      <c r="EWP235" s="123"/>
      <c r="EWQ235" s="123"/>
      <c r="EWR235" s="123"/>
      <c r="EWS235" s="123"/>
      <c r="EWT235" s="123"/>
      <c r="EWU235" s="123"/>
      <c r="EWV235" s="123"/>
      <c r="EWW235" s="123"/>
      <c r="EWX235" s="123"/>
      <c r="EWY235" s="123"/>
      <c r="EWZ235" s="123"/>
      <c r="EXA235" s="123"/>
      <c r="EXB235" s="123"/>
      <c r="EXC235" s="123"/>
      <c r="EXD235" s="123"/>
      <c r="EXE235" s="123"/>
      <c r="EXF235" s="123"/>
      <c r="EXG235" s="123"/>
      <c r="EXH235" s="123"/>
      <c r="EXI235" s="123"/>
      <c r="EXJ235" s="123"/>
      <c r="EXK235" s="123"/>
      <c r="EXL235" s="123"/>
      <c r="EXM235" s="123"/>
      <c r="EXN235" s="123"/>
      <c r="EXO235" s="123"/>
      <c r="EXP235" s="123"/>
      <c r="EXQ235" s="123"/>
      <c r="EXR235" s="123"/>
      <c r="EXS235" s="123"/>
      <c r="EXT235" s="123"/>
      <c r="EXU235" s="123"/>
      <c r="EXV235" s="123"/>
      <c r="EXW235" s="123"/>
      <c r="EXX235" s="123"/>
      <c r="EXY235" s="123"/>
      <c r="EXZ235" s="123"/>
      <c r="EYA235" s="123"/>
      <c r="EYB235" s="123"/>
      <c r="EYC235" s="123"/>
      <c r="EYD235" s="123"/>
      <c r="EYE235" s="123"/>
      <c r="EYF235" s="123"/>
      <c r="EYG235" s="123"/>
      <c r="EYH235" s="123"/>
      <c r="EYI235" s="123"/>
      <c r="EYJ235" s="123"/>
      <c r="EYK235" s="123"/>
      <c r="EYL235" s="123"/>
      <c r="EYM235" s="123"/>
      <c r="EYN235" s="123"/>
      <c r="EYO235" s="123"/>
      <c r="EYP235" s="123"/>
      <c r="EYQ235" s="123"/>
      <c r="EYR235" s="123"/>
      <c r="EYS235" s="123"/>
      <c r="EYT235" s="123"/>
      <c r="EYU235" s="123"/>
      <c r="EYV235" s="123"/>
      <c r="EYW235" s="123"/>
      <c r="EYX235" s="123"/>
      <c r="EYY235" s="123"/>
      <c r="EYZ235" s="123"/>
      <c r="EZA235" s="123"/>
      <c r="EZB235" s="123"/>
      <c r="EZC235" s="123"/>
      <c r="EZD235" s="123"/>
      <c r="EZE235" s="123"/>
      <c r="EZF235" s="123"/>
      <c r="EZG235" s="123"/>
      <c r="EZH235" s="123"/>
      <c r="EZI235" s="123"/>
      <c r="EZJ235" s="123"/>
      <c r="EZK235" s="123"/>
      <c r="EZL235" s="123"/>
      <c r="EZM235" s="123"/>
      <c r="EZN235" s="123"/>
      <c r="EZO235" s="123"/>
      <c r="EZP235" s="123"/>
      <c r="EZQ235" s="123"/>
      <c r="EZR235" s="123"/>
      <c r="EZS235" s="123"/>
      <c r="EZT235" s="123"/>
      <c r="EZU235" s="123"/>
      <c r="EZV235" s="123"/>
      <c r="EZW235" s="123"/>
      <c r="EZX235" s="123"/>
      <c r="EZY235" s="123"/>
      <c r="EZZ235" s="123"/>
      <c r="FAA235" s="123"/>
      <c r="FAB235" s="123"/>
      <c r="FAC235" s="123"/>
      <c r="FAD235" s="123"/>
      <c r="FAE235" s="123"/>
      <c r="FAF235" s="123"/>
      <c r="FAG235" s="123"/>
      <c r="FAH235" s="123"/>
      <c r="FAI235" s="123"/>
      <c r="FAJ235" s="123"/>
      <c r="FAK235" s="123"/>
      <c r="FAL235" s="123"/>
      <c r="FAM235" s="123"/>
      <c r="FAN235" s="123"/>
      <c r="FAO235" s="123"/>
      <c r="FAP235" s="123"/>
      <c r="FAQ235" s="123"/>
      <c r="FAR235" s="123"/>
      <c r="FAS235" s="123"/>
      <c r="FAT235" s="123"/>
      <c r="FAU235" s="123"/>
      <c r="FAV235" s="123"/>
      <c r="FAW235" s="123"/>
      <c r="FAX235" s="123"/>
      <c r="FAY235" s="123"/>
      <c r="FAZ235" s="123"/>
      <c r="FBA235" s="123"/>
      <c r="FBB235" s="123"/>
      <c r="FBC235" s="123"/>
      <c r="FBD235" s="123"/>
      <c r="FBE235" s="123"/>
      <c r="FBF235" s="123"/>
      <c r="FBG235" s="123"/>
      <c r="FBH235" s="123"/>
      <c r="FBI235" s="123"/>
      <c r="FBJ235" s="123"/>
      <c r="FBK235" s="123"/>
      <c r="FBL235" s="123"/>
      <c r="FBM235" s="123"/>
      <c r="FBN235" s="123"/>
      <c r="FBO235" s="123"/>
      <c r="FBP235" s="123"/>
      <c r="FBQ235" s="123"/>
      <c r="FBR235" s="123"/>
      <c r="FBS235" s="123"/>
      <c r="FBT235" s="123"/>
      <c r="FBU235" s="123"/>
      <c r="FBV235" s="123"/>
      <c r="FBW235" s="123"/>
      <c r="FBX235" s="123"/>
      <c r="FBY235" s="123"/>
      <c r="FBZ235" s="123"/>
      <c r="FCA235" s="123"/>
      <c r="FCB235" s="123"/>
      <c r="FCC235" s="123"/>
      <c r="FCD235" s="123"/>
      <c r="FCE235" s="123"/>
      <c r="FCF235" s="123"/>
      <c r="FCG235" s="123"/>
      <c r="FCH235" s="123"/>
      <c r="FCI235" s="123"/>
      <c r="FCJ235" s="123"/>
      <c r="FCK235" s="123"/>
      <c r="FCL235" s="123"/>
      <c r="FCM235" s="123"/>
      <c r="FCN235" s="123"/>
      <c r="FCO235" s="123"/>
      <c r="FCP235" s="123"/>
      <c r="FCQ235" s="123"/>
      <c r="FCR235" s="123"/>
      <c r="FCS235" s="123"/>
      <c r="FCT235" s="123"/>
      <c r="FCU235" s="123"/>
      <c r="FCV235" s="123"/>
      <c r="FCW235" s="123"/>
      <c r="FCX235" s="123"/>
      <c r="FCY235" s="123"/>
      <c r="FCZ235" s="123"/>
      <c r="FDA235" s="123"/>
      <c r="FDB235" s="123"/>
      <c r="FDC235" s="123"/>
      <c r="FDD235" s="123"/>
      <c r="FDE235" s="123"/>
      <c r="FDF235" s="123"/>
      <c r="FDG235" s="123"/>
      <c r="FDH235" s="123"/>
      <c r="FDI235" s="123"/>
      <c r="FDJ235" s="123"/>
      <c r="FDK235" s="123"/>
      <c r="FDL235" s="123"/>
      <c r="FDM235" s="123"/>
      <c r="FDN235" s="123"/>
      <c r="FDO235" s="123"/>
      <c r="FDP235" s="123"/>
      <c r="FDQ235" s="123"/>
      <c r="FDR235" s="123"/>
      <c r="FDS235" s="123"/>
      <c r="FDT235" s="123"/>
      <c r="FDU235" s="123"/>
      <c r="FDV235" s="123"/>
      <c r="FDW235" s="123"/>
      <c r="FDX235" s="123"/>
      <c r="FDY235" s="123"/>
      <c r="FDZ235" s="123"/>
      <c r="FEA235" s="123"/>
      <c r="FEB235" s="123"/>
      <c r="FEC235" s="123"/>
      <c r="FED235" s="123"/>
      <c r="FEE235" s="123"/>
      <c r="FEF235" s="123"/>
      <c r="FEG235" s="123"/>
      <c r="FEH235" s="123"/>
      <c r="FEI235" s="123"/>
      <c r="FEJ235" s="123"/>
      <c r="FEK235" s="123"/>
      <c r="FEL235" s="123"/>
      <c r="FEM235" s="123"/>
      <c r="FEN235" s="123"/>
      <c r="FEO235" s="123"/>
      <c r="FEP235" s="123"/>
      <c r="FEQ235" s="123"/>
      <c r="FER235" s="123"/>
      <c r="FES235" s="123"/>
      <c r="FET235" s="123"/>
      <c r="FEU235" s="123"/>
      <c r="FEV235" s="123"/>
      <c r="FEW235" s="123"/>
      <c r="FEX235" s="123"/>
      <c r="FEY235" s="123"/>
      <c r="FEZ235" s="123"/>
      <c r="FFA235" s="123"/>
      <c r="FFB235" s="123"/>
      <c r="FFC235" s="123"/>
      <c r="FFD235" s="123"/>
      <c r="FFE235" s="123"/>
      <c r="FFF235" s="123"/>
      <c r="FFG235" s="123"/>
      <c r="FFH235" s="123"/>
      <c r="FFI235" s="123"/>
      <c r="FFJ235" s="123"/>
      <c r="FFK235" s="123"/>
      <c r="FFL235" s="123"/>
      <c r="FFM235" s="123"/>
      <c r="FFN235" s="123"/>
      <c r="FFO235" s="123"/>
      <c r="FFP235" s="123"/>
      <c r="FFQ235" s="123"/>
      <c r="FFR235" s="123"/>
      <c r="FFS235" s="123"/>
      <c r="FFT235" s="123"/>
      <c r="FFU235" s="123"/>
      <c r="FFV235" s="123"/>
      <c r="FFW235" s="123"/>
      <c r="FFX235" s="123"/>
      <c r="FFY235" s="123"/>
      <c r="FFZ235" s="123"/>
      <c r="FGA235" s="123"/>
      <c r="FGB235" s="123"/>
      <c r="FGC235" s="123"/>
      <c r="FGD235" s="123"/>
      <c r="FGE235" s="123"/>
      <c r="FGF235" s="123"/>
      <c r="FGG235" s="123"/>
      <c r="FGH235" s="123"/>
      <c r="FGI235" s="123"/>
      <c r="FGJ235" s="123"/>
      <c r="FGK235" s="123"/>
      <c r="FGL235" s="123"/>
      <c r="FGM235" s="123"/>
      <c r="FGN235" s="123"/>
      <c r="FGO235" s="123"/>
      <c r="FGP235" s="123"/>
      <c r="FGQ235" s="123"/>
      <c r="FGR235" s="123"/>
      <c r="FGS235" s="123"/>
      <c r="FGT235" s="123"/>
      <c r="FGU235" s="123"/>
      <c r="FGV235" s="123"/>
      <c r="FGW235" s="123"/>
      <c r="FGX235" s="123"/>
      <c r="FGY235" s="123"/>
      <c r="FGZ235" s="123"/>
      <c r="FHA235" s="123"/>
      <c r="FHB235" s="123"/>
      <c r="FHC235" s="123"/>
      <c r="FHD235" s="123"/>
      <c r="FHE235" s="123"/>
      <c r="FHF235" s="123"/>
      <c r="FHG235" s="123"/>
      <c r="FHH235" s="123"/>
      <c r="FHI235" s="123"/>
      <c r="FHJ235" s="123"/>
      <c r="FHK235" s="123"/>
      <c r="FHL235" s="123"/>
      <c r="FHM235" s="123"/>
      <c r="FHN235" s="123"/>
      <c r="FHO235" s="123"/>
      <c r="FHP235" s="123"/>
      <c r="FHQ235" s="123"/>
      <c r="FHR235" s="123"/>
      <c r="FHS235" s="123"/>
      <c r="FHT235" s="123"/>
      <c r="FHU235" s="123"/>
      <c r="FHV235" s="123"/>
      <c r="FHW235" s="123"/>
      <c r="FHX235" s="123"/>
      <c r="FHY235" s="123"/>
      <c r="FHZ235" s="123"/>
      <c r="FIA235" s="123"/>
      <c r="FIB235" s="123"/>
      <c r="FIC235" s="123"/>
      <c r="FID235" s="123"/>
      <c r="FIE235" s="123"/>
      <c r="FIF235" s="123"/>
      <c r="FIG235" s="123"/>
      <c r="FIH235" s="123"/>
      <c r="FII235" s="123"/>
      <c r="FIJ235" s="123"/>
      <c r="FIK235" s="123"/>
      <c r="FIL235" s="123"/>
      <c r="FIM235" s="123"/>
      <c r="FIN235" s="123"/>
      <c r="FIO235" s="123"/>
      <c r="FIP235" s="123"/>
      <c r="FIQ235" s="123"/>
      <c r="FIR235" s="123"/>
      <c r="FIS235" s="123"/>
      <c r="FIT235" s="123"/>
      <c r="FIU235" s="123"/>
      <c r="FIV235" s="123"/>
      <c r="FIW235" s="123"/>
      <c r="FIX235" s="123"/>
      <c r="FIY235" s="123"/>
      <c r="FIZ235" s="123"/>
      <c r="FJA235" s="123"/>
      <c r="FJB235" s="123"/>
      <c r="FJC235" s="123"/>
      <c r="FJD235" s="123"/>
      <c r="FJE235" s="123"/>
      <c r="FJF235" s="123"/>
      <c r="FJG235" s="123"/>
      <c r="FJH235" s="123"/>
      <c r="FJI235" s="123"/>
      <c r="FJJ235" s="123"/>
      <c r="FJK235" s="123"/>
      <c r="FJL235" s="123"/>
      <c r="FJM235" s="123"/>
      <c r="FJN235" s="123"/>
      <c r="FJO235" s="123"/>
      <c r="FJP235" s="123"/>
      <c r="FJQ235" s="123"/>
      <c r="FJR235" s="123"/>
      <c r="FJS235" s="123"/>
      <c r="FJT235" s="123"/>
      <c r="FJU235" s="123"/>
      <c r="FJV235" s="123"/>
      <c r="FJW235" s="123"/>
      <c r="FJX235" s="123"/>
      <c r="FJY235" s="123"/>
      <c r="FJZ235" s="123"/>
      <c r="FKA235" s="123"/>
      <c r="FKB235" s="123"/>
      <c r="FKC235" s="123"/>
      <c r="FKD235" s="123"/>
      <c r="FKE235" s="123"/>
      <c r="FKF235" s="123"/>
      <c r="FKG235" s="123"/>
      <c r="FKH235" s="123"/>
      <c r="FKI235" s="123"/>
      <c r="FKJ235" s="123"/>
      <c r="FKK235" s="123"/>
      <c r="FKL235" s="123"/>
      <c r="FKM235" s="123"/>
      <c r="FKN235" s="123"/>
      <c r="FKO235" s="123"/>
      <c r="FKP235" s="123"/>
      <c r="FKQ235" s="123"/>
      <c r="FKR235" s="123"/>
      <c r="FKS235" s="123"/>
      <c r="FKT235" s="123"/>
      <c r="FKU235" s="123"/>
      <c r="FKV235" s="123"/>
      <c r="FKW235" s="123"/>
      <c r="FKX235" s="123"/>
      <c r="FKY235" s="123"/>
      <c r="FKZ235" s="123"/>
      <c r="FLA235" s="123"/>
      <c r="FLB235" s="123"/>
      <c r="FLC235" s="123"/>
      <c r="FLD235" s="123"/>
      <c r="FLE235" s="123"/>
      <c r="FLF235" s="123"/>
      <c r="FLG235" s="123"/>
      <c r="FLH235" s="123"/>
      <c r="FLI235" s="123"/>
      <c r="FLJ235" s="123"/>
      <c r="FLK235" s="123"/>
      <c r="FLL235" s="123"/>
      <c r="FLM235" s="123"/>
      <c r="FLN235" s="123"/>
      <c r="FLO235" s="123"/>
      <c r="FLP235" s="123"/>
      <c r="FLQ235" s="123"/>
      <c r="FLR235" s="123"/>
      <c r="FLS235" s="123"/>
      <c r="FLT235" s="123"/>
      <c r="FLU235" s="123"/>
      <c r="FLV235" s="123"/>
      <c r="FLW235" s="123"/>
      <c r="FLX235" s="123"/>
      <c r="FLY235" s="123"/>
      <c r="FLZ235" s="123"/>
      <c r="FMA235" s="123"/>
      <c r="FMB235" s="123"/>
      <c r="FMC235" s="123"/>
      <c r="FMD235" s="123"/>
      <c r="FME235" s="123"/>
      <c r="FMF235" s="123"/>
      <c r="FMG235" s="123"/>
      <c r="FMH235" s="123"/>
      <c r="FMI235" s="123"/>
      <c r="FMJ235" s="123"/>
      <c r="FMK235" s="123"/>
      <c r="FML235" s="123"/>
      <c r="FMM235" s="123"/>
      <c r="FMN235" s="123"/>
      <c r="FMO235" s="123"/>
      <c r="FMP235" s="123"/>
      <c r="FMQ235" s="123"/>
      <c r="FMR235" s="123"/>
      <c r="FMS235" s="123"/>
      <c r="FMT235" s="123"/>
      <c r="FMU235" s="123"/>
      <c r="FMV235" s="123"/>
      <c r="FMW235" s="123"/>
      <c r="FMX235" s="123"/>
      <c r="FMY235" s="123"/>
      <c r="FMZ235" s="123"/>
      <c r="FNA235" s="123"/>
      <c r="FNB235" s="123"/>
      <c r="FNC235" s="123"/>
      <c r="FND235" s="123"/>
      <c r="FNE235" s="123"/>
      <c r="FNF235" s="123"/>
      <c r="FNG235" s="123"/>
      <c r="FNH235" s="123"/>
      <c r="FNI235" s="123"/>
      <c r="FNJ235" s="123"/>
      <c r="FNK235" s="123"/>
      <c r="FNL235" s="123"/>
      <c r="FNM235" s="123"/>
      <c r="FNN235" s="123"/>
      <c r="FNO235" s="123"/>
      <c r="FNP235" s="123"/>
      <c r="FNQ235" s="123"/>
      <c r="FNR235" s="123"/>
      <c r="FNS235" s="123"/>
      <c r="FNT235" s="123"/>
      <c r="FNU235" s="123"/>
      <c r="FNV235" s="123"/>
      <c r="FNW235" s="123"/>
      <c r="FNX235" s="123"/>
      <c r="FNY235" s="123"/>
      <c r="FNZ235" s="123"/>
      <c r="FOA235" s="123"/>
      <c r="FOB235" s="123"/>
      <c r="FOC235" s="123"/>
      <c r="FOD235" s="123"/>
      <c r="FOE235" s="123"/>
      <c r="FOF235" s="123"/>
      <c r="FOG235" s="123"/>
      <c r="FOH235" s="123"/>
      <c r="FOI235" s="123"/>
      <c r="FOJ235" s="123"/>
      <c r="FOK235" s="123"/>
      <c r="FOL235" s="123"/>
      <c r="FOM235" s="123"/>
      <c r="FON235" s="123"/>
      <c r="FOO235" s="123"/>
      <c r="FOP235" s="123"/>
      <c r="FOQ235" s="123"/>
      <c r="FOR235" s="123"/>
      <c r="FOS235" s="123"/>
      <c r="FOT235" s="123"/>
      <c r="FOU235" s="123"/>
      <c r="FOV235" s="123"/>
      <c r="FOW235" s="123"/>
      <c r="FOX235" s="123"/>
      <c r="FOY235" s="123"/>
      <c r="FOZ235" s="123"/>
      <c r="FPA235" s="123"/>
      <c r="FPB235" s="123"/>
      <c r="FPC235" s="123"/>
      <c r="FPD235" s="123"/>
      <c r="FPE235" s="123"/>
      <c r="FPF235" s="123"/>
      <c r="FPG235" s="123"/>
      <c r="FPH235" s="123"/>
      <c r="FPI235" s="123"/>
      <c r="FPJ235" s="123"/>
      <c r="FPK235" s="123"/>
      <c r="FPL235" s="123"/>
      <c r="FPM235" s="123"/>
      <c r="FPN235" s="123"/>
      <c r="FPO235" s="123"/>
      <c r="FPP235" s="123"/>
      <c r="FPQ235" s="123"/>
      <c r="FPR235" s="123"/>
      <c r="FPS235" s="123"/>
      <c r="FPT235" s="123"/>
      <c r="FPU235" s="123"/>
      <c r="FPV235" s="123"/>
      <c r="FPW235" s="123"/>
      <c r="FPX235" s="123"/>
      <c r="FPY235" s="123"/>
      <c r="FPZ235" s="123"/>
      <c r="FQA235" s="123"/>
      <c r="FQB235" s="123"/>
      <c r="FQC235" s="123"/>
      <c r="FQD235" s="123"/>
      <c r="FQE235" s="123"/>
      <c r="FQF235" s="123"/>
      <c r="FQG235" s="123"/>
      <c r="FQH235" s="123"/>
      <c r="FQI235" s="123"/>
      <c r="FQJ235" s="123"/>
      <c r="FQK235" s="123"/>
      <c r="FQL235" s="123"/>
      <c r="FQM235" s="123"/>
      <c r="FQN235" s="123"/>
      <c r="FQO235" s="123"/>
      <c r="FQP235" s="123"/>
      <c r="FQQ235" s="123"/>
      <c r="FQR235" s="123"/>
      <c r="FQS235" s="123"/>
      <c r="FQT235" s="123"/>
      <c r="FQU235" s="123"/>
      <c r="FQV235" s="123"/>
      <c r="FQW235" s="123"/>
      <c r="FQX235" s="123"/>
      <c r="FQY235" s="123"/>
      <c r="FQZ235" s="123"/>
      <c r="FRA235" s="123"/>
      <c r="FRB235" s="123"/>
      <c r="FRC235" s="123"/>
      <c r="FRD235" s="123"/>
      <c r="FRE235" s="123"/>
      <c r="FRF235" s="123"/>
      <c r="FRG235" s="123"/>
      <c r="FRH235" s="123"/>
      <c r="FRI235" s="123"/>
      <c r="FRJ235" s="123"/>
      <c r="FRK235" s="123"/>
      <c r="FRL235" s="123"/>
      <c r="FRM235" s="123"/>
      <c r="FRN235" s="123"/>
      <c r="FRO235" s="123"/>
      <c r="FRP235" s="123"/>
      <c r="FRQ235" s="123"/>
      <c r="FRR235" s="123"/>
      <c r="FRS235" s="123"/>
      <c r="FRT235" s="123"/>
      <c r="FRU235" s="123"/>
      <c r="FRV235" s="123"/>
      <c r="FRW235" s="123"/>
      <c r="FRX235" s="123"/>
      <c r="FRY235" s="123"/>
      <c r="FRZ235" s="123"/>
      <c r="FSA235" s="123"/>
      <c r="FSB235" s="123"/>
      <c r="FSC235" s="123"/>
      <c r="FSD235" s="123"/>
      <c r="FSE235" s="123"/>
      <c r="FSF235" s="123"/>
      <c r="FSG235" s="123"/>
      <c r="FSH235" s="123"/>
      <c r="FSI235" s="123"/>
      <c r="FSJ235" s="123"/>
      <c r="FSK235" s="123"/>
      <c r="FSL235" s="123"/>
      <c r="FSM235" s="123"/>
      <c r="FSN235" s="123"/>
      <c r="FSO235" s="123"/>
      <c r="FSP235" s="123"/>
      <c r="FSQ235" s="123"/>
      <c r="FSR235" s="123"/>
      <c r="FSS235" s="123"/>
      <c r="FST235" s="123"/>
      <c r="FSU235" s="123"/>
      <c r="FSV235" s="123"/>
      <c r="FSW235" s="123"/>
      <c r="FSX235" s="123"/>
      <c r="FSY235" s="123"/>
      <c r="FSZ235" s="123"/>
      <c r="FTA235" s="123"/>
      <c r="FTB235" s="123"/>
      <c r="FTC235" s="123"/>
      <c r="FTD235" s="123"/>
      <c r="FTE235" s="123"/>
      <c r="FTF235" s="123"/>
      <c r="FTG235" s="123"/>
      <c r="FTH235" s="123"/>
      <c r="FTI235" s="123"/>
      <c r="FTJ235" s="123"/>
      <c r="FTK235" s="123"/>
      <c r="FTL235" s="123"/>
      <c r="FTM235" s="123"/>
      <c r="FTN235" s="123"/>
      <c r="FTO235" s="123"/>
      <c r="FTP235" s="123"/>
      <c r="FTQ235" s="123"/>
      <c r="FTR235" s="123"/>
      <c r="FTS235" s="123"/>
      <c r="FTT235" s="123"/>
      <c r="FTU235" s="123"/>
      <c r="FTV235" s="123"/>
      <c r="FTW235" s="123"/>
      <c r="FTX235" s="123"/>
      <c r="FTY235" s="123"/>
      <c r="FTZ235" s="123"/>
      <c r="FUA235" s="123"/>
      <c r="FUB235" s="123"/>
      <c r="FUC235" s="123"/>
      <c r="FUD235" s="123"/>
      <c r="FUE235" s="123"/>
      <c r="FUF235" s="123"/>
      <c r="FUG235" s="123"/>
      <c r="FUH235" s="123"/>
      <c r="FUI235" s="123"/>
      <c r="FUJ235" s="123"/>
      <c r="FUK235" s="123"/>
      <c r="FUL235" s="123"/>
      <c r="FUM235" s="123"/>
      <c r="FUN235" s="123"/>
      <c r="FUO235" s="123"/>
      <c r="FUP235" s="123"/>
      <c r="FUQ235" s="123"/>
      <c r="FUR235" s="123"/>
      <c r="FUS235" s="123"/>
      <c r="FUT235" s="123"/>
      <c r="FUU235" s="123"/>
      <c r="FUV235" s="123"/>
      <c r="FUW235" s="123"/>
      <c r="FUX235" s="123"/>
      <c r="FUY235" s="123"/>
      <c r="FUZ235" s="123"/>
      <c r="FVA235" s="123"/>
      <c r="FVB235" s="123"/>
      <c r="FVC235" s="123"/>
      <c r="FVD235" s="123"/>
      <c r="FVE235" s="123"/>
      <c r="FVF235" s="123"/>
      <c r="FVG235" s="123"/>
      <c r="FVH235" s="123"/>
      <c r="FVI235" s="123"/>
      <c r="FVJ235" s="123"/>
      <c r="FVK235" s="123"/>
      <c r="FVL235" s="123"/>
      <c r="FVM235" s="123"/>
      <c r="FVN235" s="123"/>
      <c r="FVO235" s="123"/>
      <c r="FVP235" s="123"/>
      <c r="FVQ235" s="123"/>
      <c r="FVR235" s="123"/>
      <c r="FVS235" s="123"/>
      <c r="FVT235" s="123"/>
      <c r="FVU235" s="123"/>
      <c r="FVV235" s="123"/>
      <c r="FVW235" s="123"/>
      <c r="FVX235" s="123"/>
      <c r="FVY235" s="123"/>
      <c r="FVZ235" s="123"/>
      <c r="FWA235" s="123"/>
      <c r="FWB235" s="123"/>
      <c r="FWC235" s="123"/>
      <c r="FWD235" s="123"/>
      <c r="FWE235" s="123"/>
      <c r="FWF235" s="123"/>
      <c r="FWG235" s="123"/>
      <c r="FWH235" s="123"/>
      <c r="FWI235" s="123"/>
      <c r="FWJ235" s="123"/>
      <c r="FWK235" s="123"/>
      <c r="FWL235" s="123"/>
      <c r="FWM235" s="123"/>
      <c r="FWN235" s="123"/>
      <c r="FWO235" s="123"/>
      <c r="FWP235" s="123"/>
      <c r="FWQ235" s="123"/>
      <c r="FWR235" s="123"/>
      <c r="FWS235" s="123"/>
      <c r="FWT235" s="123"/>
      <c r="FWU235" s="123"/>
      <c r="FWV235" s="123"/>
      <c r="FWW235" s="123"/>
      <c r="FWX235" s="123"/>
      <c r="FWY235" s="123"/>
      <c r="FWZ235" s="123"/>
      <c r="FXA235" s="123"/>
      <c r="FXB235" s="123"/>
      <c r="FXC235" s="123"/>
      <c r="FXD235" s="123"/>
      <c r="FXE235" s="123"/>
      <c r="FXF235" s="123"/>
      <c r="FXG235" s="123"/>
      <c r="FXH235" s="123"/>
      <c r="FXI235" s="123"/>
      <c r="FXJ235" s="123"/>
      <c r="FXK235" s="123"/>
      <c r="FXL235" s="123"/>
      <c r="FXM235" s="123"/>
      <c r="FXN235" s="123"/>
      <c r="FXO235" s="123"/>
      <c r="FXP235" s="123"/>
      <c r="FXQ235" s="123"/>
      <c r="FXR235" s="123"/>
      <c r="FXS235" s="123"/>
      <c r="FXT235" s="123"/>
      <c r="FXU235" s="123"/>
      <c r="FXV235" s="123"/>
      <c r="FXW235" s="123"/>
      <c r="FXX235" s="123"/>
      <c r="FXY235" s="123"/>
      <c r="FXZ235" s="123"/>
      <c r="FYA235" s="123"/>
      <c r="FYB235" s="123"/>
      <c r="FYC235" s="123"/>
      <c r="FYD235" s="123"/>
      <c r="FYE235" s="123"/>
      <c r="FYF235" s="123"/>
      <c r="FYG235" s="123"/>
      <c r="FYH235" s="123"/>
      <c r="FYI235" s="123"/>
      <c r="FYJ235" s="123"/>
      <c r="FYK235" s="123"/>
      <c r="FYL235" s="123"/>
      <c r="FYM235" s="123"/>
      <c r="FYN235" s="123"/>
      <c r="FYO235" s="123"/>
      <c r="FYP235" s="123"/>
      <c r="FYQ235" s="123"/>
      <c r="FYR235" s="123"/>
      <c r="FYS235" s="123"/>
      <c r="FYT235" s="123"/>
      <c r="FYU235" s="123"/>
      <c r="FYV235" s="123"/>
      <c r="FYW235" s="123"/>
      <c r="FYX235" s="123"/>
      <c r="FYY235" s="123"/>
      <c r="FYZ235" s="123"/>
      <c r="FZA235" s="123"/>
      <c r="FZB235" s="123"/>
      <c r="FZC235" s="123"/>
      <c r="FZD235" s="123"/>
      <c r="FZE235" s="123"/>
      <c r="FZF235" s="123"/>
      <c r="FZG235" s="123"/>
      <c r="FZH235" s="123"/>
      <c r="FZI235" s="123"/>
      <c r="FZJ235" s="123"/>
      <c r="FZK235" s="123"/>
      <c r="FZL235" s="123"/>
      <c r="FZM235" s="123"/>
      <c r="FZN235" s="123"/>
      <c r="FZO235" s="123"/>
      <c r="FZP235" s="123"/>
      <c r="FZQ235" s="123"/>
      <c r="FZR235" s="123"/>
      <c r="FZS235" s="123"/>
      <c r="FZT235" s="123"/>
      <c r="FZU235" s="123"/>
      <c r="FZV235" s="123"/>
      <c r="FZW235" s="123"/>
      <c r="FZX235" s="123"/>
      <c r="FZY235" s="123"/>
      <c r="FZZ235" s="123"/>
      <c r="GAA235" s="123"/>
      <c r="GAB235" s="123"/>
      <c r="GAC235" s="123"/>
      <c r="GAD235" s="123"/>
      <c r="GAE235" s="123"/>
      <c r="GAF235" s="123"/>
      <c r="GAG235" s="123"/>
      <c r="GAH235" s="123"/>
      <c r="GAI235" s="123"/>
      <c r="GAJ235" s="123"/>
      <c r="GAK235" s="123"/>
      <c r="GAL235" s="123"/>
      <c r="GAM235" s="123"/>
      <c r="GAN235" s="123"/>
      <c r="GAO235" s="123"/>
      <c r="GAP235" s="123"/>
      <c r="GAQ235" s="123"/>
      <c r="GAR235" s="123"/>
      <c r="GAS235" s="123"/>
      <c r="GAT235" s="123"/>
      <c r="GAU235" s="123"/>
      <c r="GAV235" s="123"/>
      <c r="GAW235" s="123"/>
      <c r="GAX235" s="123"/>
      <c r="GAY235" s="123"/>
      <c r="GAZ235" s="123"/>
      <c r="GBA235" s="123"/>
      <c r="GBB235" s="123"/>
      <c r="GBC235" s="123"/>
      <c r="GBD235" s="123"/>
      <c r="GBE235" s="123"/>
      <c r="GBF235" s="123"/>
      <c r="GBG235" s="123"/>
      <c r="GBH235" s="123"/>
      <c r="GBI235" s="123"/>
      <c r="GBJ235" s="123"/>
      <c r="GBK235" s="123"/>
      <c r="GBL235" s="123"/>
      <c r="GBM235" s="123"/>
      <c r="GBN235" s="123"/>
      <c r="GBO235" s="123"/>
      <c r="GBP235" s="123"/>
      <c r="GBQ235" s="123"/>
      <c r="GBR235" s="123"/>
      <c r="GBS235" s="123"/>
      <c r="GBT235" s="123"/>
      <c r="GBU235" s="123"/>
      <c r="GBV235" s="123"/>
      <c r="GBW235" s="123"/>
      <c r="GBX235" s="123"/>
      <c r="GBY235" s="123"/>
      <c r="GBZ235" s="123"/>
      <c r="GCA235" s="123"/>
      <c r="GCB235" s="123"/>
      <c r="GCC235" s="123"/>
      <c r="GCD235" s="123"/>
      <c r="GCE235" s="123"/>
      <c r="GCF235" s="123"/>
      <c r="GCG235" s="123"/>
      <c r="GCH235" s="123"/>
      <c r="GCI235" s="123"/>
      <c r="GCJ235" s="123"/>
      <c r="GCK235" s="123"/>
      <c r="GCL235" s="123"/>
      <c r="GCM235" s="123"/>
      <c r="GCN235" s="123"/>
      <c r="GCO235" s="123"/>
      <c r="GCP235" s="123"/>
      <c r="GCQ235" s="123"/>
      <c r="GCR235" s="123"/>
      <c r="GCS235" s="123"/>
      <c r="GCT235" s="123"/>
      <c r="GCU235" s="123"/>
      <c r="GCV235" s="123"/>
      <c r="GCW235" s="123"/>
      <c r="GCX235" s="123"/>
      <c r="GCY235" s="123"/>
      <c r="GCZ235" s="123"/>
      <c r="GDA235" s="123"/>
      <c r="GDB235" s="123"/>
      <c r="GDC235" s="123"/>
      <c r="GDD235" s="123"/>
      <c r="GDE235" s="123"/>
      <c r="GDF235" s="123"/>
      <c r="GDG235" s="123"/>
      <c r="GDH235" s="123"/>
      <c r="GDI235" s="123"/>
      <c r="GDJ235" s="123"/>
      <c r="GDK235" s="123"/>
      <c r="GDL235" s="123"/>
      <c r="GDM235" s="123"/>
      <c r="GDN235" s="123"/>
      <c r="GDO235" s="123"/>
      <c r="GDP235" s="123"/>
      <c r="GDQ235" s="123"/>
      <c r="GDR235" s="123"/>
      <c r="GDS235" s="123"/>
      <c r="GDT235" s="123"/>
      <c r="GDU235" s="123"/>
      <c r="GDV235" s="123"/>
      <c r="GDW235" s="123"/>
      <c r="GDX235" s="123"/>
      <c r="GDY235" s="123"/>
      <c r="GDZ235" s="123"/>
      <c r="GEA235" s="123"/>
      <c r="GEB235" s="123"/>
      <c r="GEC235" s="123"/>
      <c r="GED235" s="123"/>
      <c r="GEE235" s="123"/>
      <c r="GEF235" s="123"/>
      <c r="GEG235" s="123"/>
      <c r="GEH235" s="123"/>
      <c r="GEI235" s="123"/>
      <c r="GEJ235" s="123"/>
      <c r="GEK235" s="123"/>
      <c r="GEL235" s="123"/>
      <c r="GEM235" s="123"/>
      <c r="GEN235" s="123"/>
      <c r="GEO235" s="123"/>
      <c r="GEP235" s="123"/>
      <c r="GEQ235" s="123"/>
      <c r="GER235" s="123"/>
      <c r="GES235" s="123"/>
      <c r="GET235" s="123"/>
      <c r="GEU235" s="123"/>
      <c r="GEV235" s="123"/>
      <c r="GEW235" s="123"/>
      <c r="GEX235" s="123"/>
      <c r="GEY235" s="123"/>
      <c r="GEZ235" s="123"/>
      <c r="GFA235" s="123"/>
      <c r="GFB235" s="123"/>
      <c r="GFC235" s="123"/>
      <c r="GFD235" s="123"/>
      <c r="GFE235" s="123"/>
      <c r="GFF235" s="123"/>
      <c r="GFG235" s="123"/>
      <c r="GFH235" s="123"/>
      <c r="GFI235" s="123"/>
      <c r="GFJ235" s="123"/>
      <c r="GFK235" s="123"/>
      <c r="GFL235" s="123"/>
      <c r="GFM235" s="123"/>
      <c r="GFN235" s="123"/>
      <c r="GFO235" s="123"/>
      <c r="GFP235" s="123"/>
      <c r="GFQ235" s="123"/>
      <c r="GFR235" s="123"/>
      <c r="GFS235" s="123"/>
      <c r="GFT235" s="123"/>
      <c r="GFU235" s="123"/>
      <c r="GFV235" s="123"/>
      <c r="GFW235" s="123"/>
      <c r="GFX235" s="123"/>
      <c r="GFY235" s="123"/>
      <c r="GFZ235" s="123"/>
      <c r="GGA235" s="123"/>
      <c r="GGB235" s="123"/>
      <c r="GGC235" s="123"/>
      <c r="GGD235" s="123"/>
      <c r="GGE235" s="123"/>
      <c r="GGF235" s="123"/>
      <c r="GGG235" s="123"/>
      <c r="GGH235" s="123"/>
      <c r="GGI235" s="123"/>
      <c r="GGJ235" s="123"/>
      <c r="GGK235" s="123"/>
      <c r="GGL235" s="123"/>
      <c r="GGM235" s="123"/>
      <c r="GGN235" s="123"/>
      <c r="GGO235" s="123"/>
      <c r="GGP235" s="123"/>
      <c r="GGQ235" s="123"/>
      <c r="GGR235" s="123"/>
      <c r="GGS235" s="123"/>
      <c r="GGT235" s="123"/>
      <c r="GGU235" s="123"/>
      <c r="GGV235" s="123"/>
      <c r="GGW235" s="123"/>
      <c r="GGX235" s="123"/>
      <c r="GGY235" s="123"/>
      <c r="GGZ235" s="123"/>
      <c r="GHA235" s="123"/>
      <c r="GHB235" s="123"/>
      <c r="GHC235" s="123"/>
      <c r="GHD235" s="123"/>
      <c r="GHE235" s="123"/>
      <c r="GHF235" s="123"/>
      <c r="GHG235" s="123"/>
      <c r="GHH235" s="123"/>
      <c r="GHI235" s="123"/>
      <c r="GHJ235" s="123"/>
      <c r="GHK235" s="123"/>
      <c r="GHL235" s="123"/>
      <c r="GHM235" s="123"/>
      <c r="GHN235" s="123"/>
      <c r="GHO235" s="123"/>
      <c r="GHP235" s="123"/>
      <c r="GHQ235" s="123"/>
      <c r="GHR235" s="123"/>
      <c r="GHS235" s="123"/>
      <c r="GHT235" s="123"/>
      <c r="GHU235" s="123"/>
      <c r="GHV235" s="123"/>
      <c r="GHW235" s="123"/>
      <c r="GHX235" s="123"/>
      <c r="GHY235" s="123"/>
      <c r="GHZ235" s="123"/>
      <c r="GIA235" s="123"/>
      <c r="GIB235" s="123"/>
      <c r="GIC235" s="123"/>
      <c r="GID235" s="123"/>
      <c r="GIE235" s="123"/>
      <c r="GIF235" s="123"/>
      <c r="GIG235" s="123"/>
      <c r="GIH235" s="123"/>
      <c r="GII235" s="123"/>
      <c r="GIJ235" s="123"/>
      <c r="GIK235" s="123"/>
      <c r="GIL235" s="123"/>
      <c r="GIM235" s="123"/>
      <c r="GIN235" s="123"/>
      <c r="GIO235" s="123"/>
      <c r="GIP235" s="123"/>
      <c r="GIQ235" s="123"/>
      <c r="GIR235" s="123"/>
      <c r="GIS235" s="123"/>
      <c r="GIT235" s="123"/>
      <c r="GIU235" s="123"/>
      <c r="GIV235" s="123"/>
      <c r="GIW235" s="123"/>
      <c r="GIX235" s="123"/>
      <c r="GIY235" s="123"/>
      <c r="GIZ235" s="123"/>
      <c r="GJA235" s="123"/>
      <c r="GJB235" s="123"/>
      <c r="GJC235" s="123"/>
      <c r="GJD235" s="123"/>
      <c r="GJE235" s="123"/>
      <c r="GJF235" s="123"/>
      <c r="GJG235" s="123"/>
      <c r="GJH235" s="123"/>
      <c r="GJI235" s="123"/>
      <c r="GJJ235" s="123"/>
      <c r="GJK235" s="123"/>
      <c r="GJL235" s="123"/>
      <c r="GJM235" s="123"/>
      <c r="GJN235" s="123"/>
      <c r="GJO235" s="123"/>
      <c r="GJP235" s="123"/>
      <c r="GJQ235" s="123"/>
      <c r="GJR235" s="123"/>
      <c r="GJS235" s="123"/>
      <c r="GJT235" s="123"/>
      <c r="GJU235" s="123"/>
      <c r="GJV235" s="123"/>
      <c r="GJW235" s="123"/>
      <c r="GJX235" s="123"/>
      <c r="GJY235" s="123"/>
      <c r="GJZ235" s="123"/>
      <c r="GKA235" s="123"/>
      <c r="GKB235" s="123"/>
      <c r="GKC235" s="123"/>
      <c r="GKD235" s="123"/>
      <c r="GKE235" s="123"/>
      <c r="GKF235" s="123"/>
      <c r="GKG235" s="123"/>
      <c r="GKH235" s="123"/>
      <c r="GKI235" s="123"/>
      <c r="GKJ235" s="123"/>
      <c r="GKK235" s="123"/>
      <c r="GKL235" s="123"/>
      <c r="GKM235" s="123"/>
      <c r="GKN235" s="123"/>
      <c r="GKO235" s="123"/>
      <c r="GKP235" s="123"/>
      <c r="GKQ235" s="123"/>
      <c r="GKR235" s="123"/>
      <c r="GKS235" s="123"/>
      <c r="GKT235" s="123"/>
      <c r="GKU235" s="123"/>
      <c r="GKV235" s="123"/>
      <c r="GKW235" s="123"/>
      <c r="GKX235" s="123"/>
      <c r="GKY235" s="123"/>
      <c r="GKZ235" s="123"/>
      <c r="GLA235" s="123"/>
      <c r="GLB235" s="123"/>
      <c r="GLC235" s="123"/>
      <c r="GLD235" s="123"/>
      <c r="GLE235" s="123"/>
      <c r="GLF235" s="123"/>
      <c r="GLG235" s="123"/>
      <c r="GLH235" s="123"/>
      <c r="GLI235" s="123"/>
      <c r="GLJ235" s="123"/>
      <c r="GLK235" s="123"/>
      <c r="GLL235" s="123"/>
      <c r="GLM235" s="123"/>
      <c r="GLN235" s="123"/>
      <c r="GLO235" s="123"/>
      <c r="GLP235" s="123"/>
      <c r="GLQ235" s="123"/>
      <c r="GLR235" s="123"/>
      <c r="GLS235" s="123"/>
      <c r="GLT235" s="123"/>
      <c r="GLU235" s="123"/>
      <c r="GLV235" s="123"/>
      <c r="GLW235" s="123"/>
      <c r="GLX235" s="123"/>
      <c r="GLY235" s="123"/>
      <c r="GLZ235" s="123"/>
      <c r="GMA235" s="123"/>
      <c r="GMB235" s="123"/>
      <c r="GMC235" s="123"/>
      <c r="GMD235" s="123"/>
      <c r="GME235" s="123"/>
      <c r="GMF235" s="123"/>
      <c r="GMG235" s="123"/>
      <c r="GMH235" s="123"/>
      <c r="GMI235" s="123"/>
      <c r="GMJ235" s="123"/>
      <c r="GMK235" s="123"/>
      <c r="GML235" s="123"/>
      <c r="GMM235" s="123"/>
      <c r="GMN235" s="123"/>
      <c r="GMO235" s="123"/>
      <c r="GMP235" s="123"/>
      <c r="GMQ235" s="123"/>
      <c r="GMR235" s="123"/>
      <c r="GMS235" s="123"/>
      <c r="GMT235" s="123"/>
      <c r="GMU235" s="123"/>
      <c r="GMV235" s="123"/>
      <c r="GMW235" s="123"/>
      <c r="GMX235" s="123"/>
      <c r="GMY235" s="123"/>
      <c r="GMZ235" s="123"/>
      <c r="GNA235" s="123"/>
      <c r="GNB235" s="123"/>
      <c r="GNC235" s="123"/>
      <c r="GND235" s="123"/>
      <c r="GNE235" s="123"/>
      <c r="GNF235" s="123"/>
      <c r="GNG235" s="123"/>
      <c r="GNH235" s="123"/>
      <c r="GNI235" s="123"/>
      <c r="GNJ235" s="123"/>
      <c r="GNK235" s="123"/>
      <c r="GNL235" s="123"/>
      <c r="GNM235" s="123"/>
      <c r="GNN235" s="123"/>
      <c r="GNO235" s="123"/>
      <c r="GNP235" s="123"/>
      <c r="GNQ235" s="123"/>
      <c r="GNR235" s="123"/>
      <c r="GNS235" s="123"/>
      <c r="GNT235" s="123"/>
      <c r="GNU235" s="123"/>
      <c r="GNV235" s="123"/>
      <c r="GNW235" s="123"/>
      <c r="GNX235" s="123"/>
      <c r="GNY235" s="123"/>
      <c r="GNZ235" s="123"/>
      <c r="GOA235" s="123"/>
      <c r="GOB235" s="123"/>
      <c r="GOC235" s="123"/>
      <c r="GOD235" s="123"/>
      <c r="GOE235" s="123"/>
      <c r="GOF235" s="123"/>
      <c r="GOG235" s="123"/>
      <c r="GOH235" s="123"/>
      <c r="GOI235" s="123"/>
      <c r="GOJ235" s="123"/>
      <c r="GOK235" s="123"/>
      <c r="GOL235" s="123"/>
      <c r="GOM235" s="123"/>
      <c r="GON235" s="123"/>
      <c r="GOO235" s="123"/>
      <c r="GOP235" s="123"/>
      <c r="GOQ235" s="123"/>
      <c r="GOR235" s="123"/>
      <c r="GOS235" s="123"/>
      <c r="GOT235" s="123"/>
      <c r="GOU235" s="123"/>
      <c r="GOV235" s="123"/>
      <c r="GOW235" s="123"/>
      <c r="GOX235" s="123"/>
      <c r="GOY235" s="123"/>
      <c r="GOZ235" s="123"/>
      <c r="GPA235" s="123"/>
      <c r="GPB235" s="123"/>
      <c r="GPC235" s="123"/>
      <c r="GPD235" s="123"/>
      <c r="GPE235" s="123"/>
      <c r="GPF235" s="123"/>
      <c r="GPG235" s="123"/>
      <c r="GPH235" s="123"/>
      <c r="GPI235" s="123"/>
      <c r="GPJ235" s="123"/>
      <c r="GPK235" s="123"/>
      <c r="GPL235" s="123"/>
      <c r="GPM235" s="123"/>
      <c r="GPN235" s="123"/>
      <c r="GPO235" s="123"/>
      <c r="GPP235" s="123"/>
      <c r="GPQ235" s="123"/>
      <c r="GPR235" s="123"/>
      <c r="GPS235" s="123"/>
      <c r="GPT235" s="123"/>
      <c r="GPU235" s="123"/>
      <c r="GPV235" s="123"/>
      <c r="GPW235" s="123"/>
      <c r="GPX235" s="123"/>
      <c r="GPY235" s="123"/>
      <c r="GPZ235" s="123"/>
      <c r="GQA235" s="123"/>
      <c r="GQB235" s="123"/>
      <c r="GQC235" s="123"/>
      <c r="GQD235" s="123"/>
      <c r="GQE235" s="123"/>
      <c r="GQF235" s="123"/>
      <c r="GQG235" s="123"/>
      <c r="GQH235" s="123"/>
      <c r="GQI235" s="123"/>
      <c r="GQJ235" s="123"/>
      <c r="GQK235" s="123"/>
      <c r="GQL235" s="123"/>
      <c r="GQM235" s="123"/>
      <c r="GQN235" s="123"/>
      <c r="GQO235" s="123"/>
      <c r="GQP235" s="123"/>
      <c r="GQQ235" s="123"/>
      <c r="GQR235" s="123"/>
      <c r="GQS235" s="123"/>
      <c r="GQT235" s="123"/>
      <c r="GQU235" s="123"/>
      <c r="GQV235" s="123"/>
      <c r="GQW235" s="123"/>
      <c r="GQX235" s="123"/>
      <c r="GQY235" s="123"/>
      <c r="GQZ235" s="123"/>
      <c r="GRA235" s="123"/>
      <c r="GRB235" s="123"/>
      <c r="GRC235" s="123"/>
      <c r="GRD235" s="123"/>
      <c r="GRE235" s="123"/>
      <c r="GRF235" s="123"/>
      <c r="GRG235" s="123"/>
      <c r="GRH235" s="123"/>
      <c r="GRI235" s="123"/>
      <c r="GRJ235" s="123"/>
      <c r="GRK235" s="123"/>
      <c r="GRL235" s="123"/>
      <c r="GRM235" s="123"/>
      <c r="GRN235" s="123"/>
      <c r="GRO235" s="123"/>
      <c r="GRP235" s="123"/>
      <c r="GRQ235" s="123"/>
      <c r="GRR235" s="123"/>
      <c r="GRS235" s="123"/>
      <c r="GRT235" s="123"/>
      <c r="GRU235" s="123"/>
      <c r="GRV235" s="123"/>
      <c r="GRW235" s="123"/>
      <c r="GRX235" s="123"/>
      <c r="GRY235" s="123"/>
      <c r="GRZ235" s="123"/>
      <c r="GSA235" s="123"/>
      <c r="GSB235" s="123"/>
      <c r="GSC235" s="123"/>
      <c r="GSD235" s="123"/>
      <c r="GSE235" s="123"/>
      <c r="GSF235" s="123"/>
      <c r="GSG235" s="123"/>
      <c r="GSH235" s="123"/>
      <c r="GSI235" s="123"/>
      <c r="GSJ235" s="123"/>
      <c r="GSK235" s="123"/>
      <c r="GSL235" s="123"/>
      <c r="GSM235" s="123"/>
      <c r="GSN235" s="123"/>
      <c r="GSO235" s="123"/>
      <c r="GSP235" s="123"/>
      <c r="GSQ235" s="123"/>
      <c r="GSR235" s="123"/>
      <c r="GSS235" s="123"/>
      <c r="GST235" s="123"/>
      <c r="GSU235" s="123"/>
      <c r="GSV235" s="123"/>
      <c r="GSW235" s="123"/>
      <c r="GSX235" s="123"/>
      <c r="GSY235" s="123"/>
      <c r="GSZ235" s="123"/>
      <c r="GTA235" s="123"/>
      <c r="GTB235" s="123"/>
      <c r="GTC235" s="123"/>
      <c r="GTD235" s="123"/>
      <c r="GTE235" s="123"/>
      <c r="GTF235" s="123"/>
      <c r="GTG235" s="123"/>
      <c r="GTH235" s="123"/>
      <c r="GTI235" s="123"/>
      <c r="GTJ235" s="123"/>
      <c r="GTK235" s="123"/>
      <c r="GTL235" s="123"/>
      <c r="GTM235" s="123"/>
      <c r="GTN235" s="123"/>
      <c r="GTO235" s="123"/>
      <c r="GTP235" s="123"/>
      <c r="GTQ235" s="123"/>
      <c r="GTR235" s="123"/>
      <c r="GTS235" s="123"/>
      <c r="GTT235" s="123"/>
      <c r="GTU235" s="123"/>
      <c r="GTV235" s="123"/>
      <c r="GTW235" s="123"/>
      <c r="GTX235" s="123"/>
      <c r="GTY235" s="123"/>
      <c r="GTZ235" s="123"/>
      <c r="GUA235" s="123"/>
      <c r="GUB235" s="123"/>
      <c r="GUC235" s="123"/>
      <c r="GUD235" s="123"/>
      <c r="GUE235" s="123"/>
      <c r="GUF235" s="123"/>
      <c r="GUG235" s="123"/>
      <c r="GUH235" s="123"/>
      <c r="GUI235" s="123"/>
      <c r="GUJ235" s="123"/>
      <c r="GUK235" s="123"/>
      <c r="GUL235" s="123"/>
      <c r="GUM235" s="123"/>
      <c r="GUN235" s="123"/>
      <c r="GUO235" s="123"/>
      <c r="GUP235" s="123"/>
      <c r="GUQ235" s="123"/>
      <c r="GUR235" s="123"/>
      <c r="GUS235" s="123"/>
      <c r="GUT235" s="123"/>
      <c r="GUU235" s="123"/>
      <c r="GUV235" s="123"/>
      <c r="GUW235" s="123"/>
      <c r="GUX235" s="123"/>
      <c r="GUY235" s="123"/>
      <c r="GUZ235" s="123"/>
      <c r="GVA235" s="123"/>
      <c r="GVB235" s="123"/>
      <c r="GVC235" s="123"/>
      <c r="GVD235" s="123"/>
      <c r="GVE235" s="123"/>
      <c r="GVF235" s="123"/>
      <c r="GVG235" s="123"/>
      <c r="GVH235" s="123"/>
      <c r="GVI235" s="123"/>
      <c r="GVJ235" s="123"/>
      <c r="GVK235" s="123"/>
      <c r="GVL235" s="123"/>
      <c r="GVM235" s="123"/>
      <c r="GVN235" s="123"/>
      <c r="GVO235" s="123"/>
      <c r="GVP235" s="123"/>
      <c r="GVQ235" s="123"/>
      <c r="GVR235" s="123"/>
      <c r="GVS235" s="123"/>
      <c r="GVT235" s="123"/>
      <c r="GVU235" s="123"/>
      <c r="GVV235" s="123"/>
      <c r="GVW235" s="123"/>
      <c r="GVX235" s="123"/>
      <c r="GVY235" s="123"/>
      <c r="GVZ235" s="123"/>
      <c r="GWA235" s="123"/>
      <c r="GWB235" s="123"/>
      <c r="GWC235" s="123"/>
      <c r="GWD235" s="123"/>
      <c r="GWE235" s="123"/>
      <c r="GWF235" s="123"/>
      <c r="GWG235" s="123"/>
      <c r="GWH235" s="123"/>
      <c r="GWI235" s="123"/>
      <c r="GWJ235" s="123"/>
      <c r="GWK235" s="123"/>
      <c r="GWL235" s="123"/>
      <c r="GWM235" s="123"/>
      <c r="GWN235" s="123"/>
      <c r="GWO235" s="123"/>
      <c r="GWP235" s="123"/>
      <c r="GWQ235" s="123"/>
      <c r="GWR235" s="123"/>
      <c r="GWS235" s="123"/>
      <c r="GWT235" s="123"/>
      <c r="GWU235" s="123"/>
      <c r="GWV235" s="123"/>
      <c r="GWW235" s="123"/>
      <c r="GWX235" s="123"/>
      <c r="GWY235" s="123"/>
      <c r="GWZ235" s="123"/>
      <c r="GXA235" s="123"/>
      <c r="GXB235" s="123"/>
      <c r="GXC235" s="123"/>
      <c r="GXD235" s="123"/>
      <c r="GXE235" s="123"/>
      <c r="GXF235" s="123"/>
      <c r="GXG235" s="123"/>
      <c r="GXH235" s="123"/>
      <c r="GXI235" s="123"/>
      <c r="GXJ235" s="123"/>
      <c r="GXK235" s="123"/>
      <c r="GXL235" s="123"/>
      <c r="GXM235" s="123"/>
      <c r="GXN235" s="123"/>
      <c r="GXO235" s="123"/>
      <c r="GXP235" s="123"/>
      <c r="GXQ235" s="123"/>
      <c r="GXR235" s="123"/>
      <c r="GXS235" s="123"/>
      <c r="GXT235" s="123"/>
      <c r="GXU235" s="123"/>
      <c r="GXV235" s="123"/>
      <c r="GXW235" s="123"/>
      <c r="GXX235" s="123"/>
      <c r="GXY235" s="123"/>
      <c r="GXZ235" s="123"/>
      <c r="GYA235" s="123"/>
      <c r="GYB235" s="123"/>
      <c r="GYC235" s="123"/>
      <c r="GYD235" s="123"/>
      <c r="GYE235" s="123"/>
      <c r="GYF235" s="123"/>
      <c r="GYG235" s="123"/>
      <c r="GYH235" s="123"/>
      <c r="GYI235" s="123"/>
      <c r="GYJ235" s="123"/>
      <c r="GYK235" s="123"/>
      <c r="GYL235" s="123"/>
      <c r="GYM235" s="123"/>
      <c r="GYN235" s="123"/>
      <c r="GYO235" s="123"/>
      <c r="GYP235" s="123"/>
      <c r="GYQ235" s="123"/>
      <c r="GYR235" s="123"/>
      <c r="GYS235" s="123"/>
      <c r="GYT235" s="123"/>
      <c r="GYU235" s="123"/>
      <c r="GYV235" s="123"/>
      <c r="GYW235" s="123"/>
      <c r="GYX235" s="123"/>
      <c r="GYY235" s="123"/>
      <c r="GYZ235" s="123"/>
      <c r="GZA235" s="123"/>
      <c r="GZB235" s="123"/>
      <c r="GZC235" s="123"/>
      <c r="GZD235" s="123"/>
      <c r="GZE235" s="123"/>
      <c r="GZF235" s="123"/>
      <c r="GZG235" s="123"/>
      <c r="GZH235" s="123"/>
      <c r="GZI235" s="123"/>
      <c r="GZJ235" s="123"/>
      <c r="GZK235" s="123"/>
      <c r="GZL235" s="123"/>
      <c r="GZM235" s="123"/>
      <c r="GZN235" s="123"/>
      <c r="GZO235" s="123"/>
      <c r="GZP235" s="123"/>
      <c r="GZQ235" s="123"/>
      <c r="GZR235" s="123"/>
      <c r="GZS235" s="123"/>
      <c r="GZT235" s="123"/>
      <c r="GZU235" s="123"/>
      <c r="GZV235" s="123"/>
      <c r="GZW235" s="123"/>
      <c r="GZX235" s="123"/>
      <c r="GZY235" s="123"/>
      <c r="GZZ235" s="123"/>
      <c r="HAA235" s="123"/>
      <c r="HAB235" s="123"/>
      <c r="HAC235" s="123"/>
      <c r="HAD235" s="123"/>
      <c r="HAE235" s="123"/>
      <c r="HAF235" s="123"/>
      <c r="HAG235" s="123"/>
      <c r="HAH235" s="123"/>
      <c r="HAI235" s="123"/>
      <c r="HAJ235" s="123"/>
      <c r="HAK235" s="123"/>
      <c r="HAL235" s="123"/>
      <c r="HAM235" s="123"/>
      <c r="HAN235" s="123"/>
      <c r="HAO235" s="123"/>
      <c r="HAP235" s="123"/>
      <c r="HAQ235" s="123"/>
      <c r="HAR235" s="123"/>
      <c r="HAS235" s="123"/>
      <c r="HAT235" s="123"/>
      <c r="HAU235" s="123"/>
      <c r="HAV235" s="123"/>
      <c r="HAW235" s="123"/>
      <c r="HAX235" s="123"/>
      <c r="HAY235" s="123"/>
      <c r="HAZ235" s="123"/>
      <c r="HBA235" s="123"/>
      <c r="HBB235" s="123"/>
      <c r="HBC235" s="123"/>
      <c r="HBD235" s="123"/>
      <c r="HBE235" s="123"/>
      <c r="HBF235" s="123"/>
      <c r="HBG235" s="123"/>
      <c r="HBH235" s="123"/>
      <c r="HBI235" s="123"/>
      <c r="HBJ235" s="123"/>
      <c r="HBK235" s="123"/>
      <c r="HBL235" s="123"/>
      <c r="HBM235" s="123"/>
      <c r="HBN235" s="123"/>
      <c r="HBO235" s="123"/>
      <c r="HBP235" s="123"/>
      <c r="HBQ235" s="123"/>
      <c r="HBR235" s="123"/>
      <c r="HBS235" s="123"/>
      <c r="HBT235" s="123"/>
      <c r="HBU235" s="123"/>
      <c r="HBV235" s="123"/>
      <c r="HBW235" s="123"/>
      <c r="HBX235" s="123"/>
      <c r="HBY235" s="123"/>
      <c r="HBZ235" s="123"/>
      <c r="HCA235" s="123"/>
      <c r="HCB235" s="123"/>
      <c r="HCC235" s="123"/>
      <c r="HCD235" s="123"/>
      <c r="HCE235" s="123"/>
      <c r="HCF235" s="123"/>
      <c r="HCG235" s="123"/>
      <c r="HCH235" s="123"/>
      <c r="HCI235" s="123"/>
      <c r="HCJ235" s="123"/>
      <c r="HCK235" s="123"/>
      <c r="HCL235" s="123"/>
      <c r="HCM235" s="123"/>
      <c r="HCN235" s="123"/>
      <c r="HCO235" s="123"/>
      <c r="HCP235" s="123"/>
      <c r="HCQ235" s="123"/>
      <c r="HCR235" s="123"/>
      <c r="HCS235" s="123"/>
      <c r="HCT235" s="123"/>
      <c r="HCU235" s="123"/>
      <c r="HCV235" s="123"/>
      <c r="HCW235" s="123"/>
      <c r="HCX235" s="123"/>
      <c r="HCY235" s="123"/>
      <c r="HCZ235" s="123"/>
      <c r="HDA235" s="123"/>
      <c r="HDB235" s="123"/>
      <c r="HDC235" s="123"/>
      <c r="HDD235" s="123"/>
      <c r="HDE235" s="123"/>
      <c r="HDF235" s="123"/>
      <c r="HDG235" s="123"/>
      <c r="HDH235" s="123"/>
      <c r="HDI235" s="123"/>
      <c r="HDJ235" s="123"/>
      <c r="HDK235" s="123"/>
      <c r="HDL235" s="123"/>
      <c r="HDM235" s="123"/>
      <c r="HDN235" s="123"/>
      <c r="HDO235" s="123"/>
      <c r="HDP235" s="123"/>
      <c r="HDQ235" s="123"/>
      <c r="HDR235" s="123"/>
      <c r="HDS235" s="123"/>
      <c r="HDT235" s="123"/>
      <c r="HDU235" s="123"/>
      <c r="HDV235" s="123"/>
      <c r="HDW235" s="123"/>
      <c r="HDX235" s="123"/>
      <c r="HDY235" s="123"/>
      <c r="HDZ235" s="123"/>
      <c r="HEA235" s="123"/>
      <c r="HEB235" s="123"/>
      <c r="HEC235" s="123"/>
      <c r="HED235" s="123"/>
      <c r="HEE235" s="123"/>
      <c r="HEF235" s="123"/>
      <c r="HEG235" s="123"/>
      <c r="HEH235" s="123"/>
      <c r="HEI235" s="123"/>
      <c r="HEJ235" s="123"/>
      <c r="HEK235" s="123"/>
      <c r="HEL235" s="123"/>
      <c r="HEM235" s="123"/>
      <c r="HEN235" s="123"/>
      <c r="HEO235" s="123"/>
      <c r="HEP235" s="123"/>
      <c r="HEQ235" s="123"/>
      <c r="HER235" s="123"/>
      <c r="HES235" s="123"/>
      <c r="HET235" s="123"/>
      <c r="HEU235" s="123"/>
      <c r="HEV235" s="123"/>
      <c r="HEW235" s="123"/>
      <c r="HEX235" s="123"/>
      <c r="HEY235" s="123"/>
      <c r="HEZ235" s="123"/>
      <c r="HFA235" s="123"/>
      <c r="HFB235" s="123"/>
      <c r="HFC235" s="123"/>
      <c r="HFD235" s="123"/>
      <c r="HFE235" s="123"/>
      <c r="HFF235" s="123"/>
      <c r="HFG235" s="123"/>
      <c r="HFH235" s="123"/>
      <c r="HFI235" s="123"/>
      <c r="HFJ235" s="123"/>
      <c r="HFK235" s="123"/>
      <c r="HFL235" s="123"/>
      <c r="HFM235" s="123"/>
      <c r="HFN235" s="123"/>
      <c r="HFO235" s="123"/>
      <c r="HFP235" s="123"/>
      <c r="HFQ235" s="123"/>
      <c r="HFR235" s="123"/>
      <c r="HFS235" s="123"/>
      <c r="HFT235" s="123"/>
      <c r="HFU235" s="123"/>
      <c r="HFV235" s="123"/>
      <c r="HFW235" s="123"/>
      <c r="HFX235" s="123"/>
      <c r="HFY235" s="123"/>
      <c r="HFZ235" s="123"/>
      <c r="HGA235" s="123"/>
      <c r="HGB235" s="123"/>
      <c r="HGC235" s="123"/>
      <c r="HGD235" s="123"/>
      <c r="HGE235" s="123"/>
      <c r="HGF235" s="123"/>
      <c r="HGG235" s="123"/>
      <c r="HGH235" s="123"/>
      <c r="HGI235" s="123"/>
      <c r="HGJ235" s="123"/>
      <c r="HGK235" s="123"/>
      <c r="HGL235" s="123"/>
      <c r="HGM235" s="123"/>
      <c r="HGN235" s="123"/>
      <c r="HGO235" s="123"/>
      <c r="HGP235" s="123"/>
      <c r="HGQ235" s="123"/>
      <c r="HGR235" s="123"/>
      <c r="HGS235" s="123"/>
      <c r="HGT235" s="123"/>
      <c r="HGU235" s="123"/>
      <c r="HGV235" s="123"/>
      <c r="HGW235" s="123"/>
      <c r="HGX235" s="123"/>
      <c r="HGY235" s="123"/>
      <c r="HGZ235" s="123"/>
      <c r="HHA235" s="123"/>
      <c r="HHB235" s="123"/>
      <c r="HHC235" s="123"/>
      <c r="HHD235" s="123"/>
      <c r="HHE235" s="123"/>
      <c r="HHF235" s="123"/>
      <c r="HHG235" s="123"/>
      <c r="HHH235" s="123"/>
      <c r="HHI235" s="123"/>
      <c r="HHJ235" s="123"/>
      <c r="HHK235" s="123"/>
      <c r="HHL235" s="123"/>
      <c r="HHM235" s="123"/>
      <c r="HHN235" s="123"/>
      <c r="HHO235" s="123"/>
      <c r="HHP235" s="123"/>
      <c r="HHQ235" s="123"/>
      <c r="HHR235" s="123"/>
      <c r="HHS235" s="123"/>
      <c r="HHT235" s="123"/>
      <c r="HHU235" s="123"/>
      <c r="HHV235" s="123"/>
      <c r="HHW235" s="123"/>
      <c r="HHX235" s="123"/>
      <c r="HHY235" s="123"/>
      <c r="HHZ235" s="123"/>
      <c r="HIA235" s="123"/>
      <c r="HIB235" s="123"/>
      <c r="HIC235" s="123"/>
      <c r="HID235" s="123"/>
      <c r="HIE235" s="123"/>
      <c r="HIF235" s="123"/>
      <c r="HIG235" s="123"/>
      <c r="HIH235" s="123"/>
      <c r="HII235" s="123"/>
      <c r="HIJ235" s="123"/>
      <c r="HIK235" s="123"/>
      <c r="HIL235" s="123"/>
      <c r="HIM235" s="123"/>
      <c r="HIN235" s="123"/>
      <c r="HIO235" s="123"/>
      <c r="HIP235" s="123"/>
      <c r="HIQ235" s="123"/>
      <c r="HIR235" s="123"/>
      <c r="HIS235" s="123"/>
      <c r="HIT235" s="123"/>
      <c r="HIU235" s="123"/>
      <c r="HIV235" s="123"/>
      <c r="HIW235" s="123"/>
      <c r="HIX235" s="123"/>
      <c r="HIY235" s="123"/>
      <c r="HIZ235" s="123"/>
      <c r="HJA235" s="123"/>
      <c r="HJB235" s="123"/>
      <c r="HJC235" s="123"/>
      <c r="HJD235" s="123"/>
      <c r="HJE235" s="123"/>
      <c r="HJF235" s="123"/>
      <c r="HJG235" s="123"/>
      <c r="HJH235" s="123"/>
      <c r="HJI235" s="123"/>
      <c r="HJJ235" s="123"/>
      <c r="HJK235" s="123"/>
      <c r="HJL235" s="123"/>
      <c r="HJM235" s="123"/>
      <c r="HJN235" s="123"/>
      <c r="HJO235" s="123"/>
      <c r="HJP235" s="123"/>
      <c r="HJQ235" s="123"/>
      <c r="HJR235" s="123"/>
      <c r="HJS235" s="123"/>
      <c r="HJT235" s="123"/>
      <c r="HJU235" s="123"/>
      <c r="HJV235" s="123"/>
      <c r="HJW235" s="123"/>
      <c r="HJX235" s="123"/>
      <c r="HJY235" s="123"/>
      <c r="HJZ235" s="123"/>
      <c r="HKA235" s="123"/>
      <c r="HKB235" s="123"/>
      <c r="HKC235" s="123"/>
      <c r="HKD235" s="123"/>
      <c r="HKE235" s="123"/>
      <c r="HKF235" s="123"/>
      <c r="HKG235" s="123"/>
      <c r="HKH235" s="123"/>
      <c r="HKI235" s="123"/>
      <c r="HKJ235" s="123"/>
      <c r="HKK235" s="123"/>
      <c r="HKL235" s="123"/>
      <c r="HKM235" s="123"/>
      <c r="HKN235" s="123"/>
      <c r="HKO235" s="123"/>
      <c r="HKP235" s="123"/>
      <c r="HKQ235" s="123"/>
      <c r="HKR235" s="123"/>
      <c r="HKS235" s="123"/>
      <c r="HKT235" s="123"/>
      <c r="HKU235" s="123"/>
      <c r="HKV235" s="123"/>
      <c r="HKW235" s="123"/>
      <c r="HKX235" s="123"/>
      <c r="HKY235" s="123"/>
      <c r="HKZ235" s="123"/>
      <c r="HLA235" s="123"/>
      <c r="HLB235" s="123"/>
      <c r="HLC235" s="123"/>
      <c r="HLD235" s="123"/>
      <c r="HLE235" s="123"/>
      <c r="HLF235" s="123"/>
      <c r="HLG235" s="123"/>
      <c r="HLH235" s="123"/>
      <c r="HLI235" s="123"/>
      <c r="HLJ235" s="123"/>
      <c r="HLK235" s="123"/>
      <c r="HLL235" s="123"/>
      <c r="HLM235" s="123"/>
      <c r="HLN235" s="123"/>
      <c r="HLO235" s="123"/>
      <c r="HLP235" s="123"/>
      <c r="HLQ235" s="123"/>
      <c r="HLR235" s="123"/>
      <c r="HLS235" s="123"/>
      <c r="HLT235" s="123"/>
      <c r="HLU235" s="123"/>
      <c r="HLV235" s="123"/>
      <c r="HLW235" s="123"/>
      <c r="HLX235" s="123"/>
      <c r="HLY235" s="123"/>
      <c r="HLZ235" s="123"/>
      <c r="HMA235" s="123"/>
      <c r="HMB235" s="123"/>
      <c r="HMC235" s="123"/>
      <c r="HMD235" s="123"/>
      <c r="HME235" s="123"/>
      <c r="HMF235" s="123"/>
      <c r="HMG235" s="123"/>
      <c r="HMH235" s="123"/>
      <c r="HMI235" s="123"/>
      <c r="HMJ235" s="123"/>
      <c r="HMK235" s="123"/>
      <c r="HML235" s="123"/>
      <c r="HMM235" s="123"/>
      <c r="HMN235" s="123"/>
      <c r="HMO235" s="123"/>
      <c r="HMP235" s="123"/>
      <c r="HMQ235" s="123"/>
      <c r="HMR235" s="123"/>
      <c r="HMS235" s="123"/>
      <c r="HMT235" s="123"/>
      <c r="HMU235" s="123"/>
      <c r="HMV235" s="123"/>
      <c r="HMW235" s="123"/>
      <c r="HMX235" s="123"/>
      <c r="HMY235" s="123"/>
      <c r="HMZ235" s="123"/>
      <c r="HNA235" s="123"/>
      <c r="HNB235" s="123"/>
      <c r="HNC235" s="123"/>
      <c r="HND235" s="123"/>
      <c r="HNE235" s="123"/>
      <c r="HNF235" s="123"/>
      <c r="HNG235" s="123"/>
      <c r="HNH235" s="123"/>
      <c r="HNI235" s="123"/>
      <c r="HNJ235" s="123"/>
      <c r="HNK235" s="123"/>
      <c r="HNL235" s="123"/>
      <c r="HNM235" s="123"/>
      <c r="HNN235" s="123"/>
      <c r="HNO235" s="123"/>
      <c r="HNP235" s="123"/>
      <c r="HNQ235" s="123"/>
      <c r="HNR235" s="123"/>
      <c r="HNS235" s="123"/>
      <c r="HNT235" s="123"/>
      <c r="HNU235" s="123"/>
      <c r="HNV235" s="123"/>
      <c r="HNW235" s="123"/>
      <c r="HNX235" s="123"/>
      <c r="HNY235" s="123"/>
      <c r="HNZ235" s="123"/>
      <c r="HOA235" s="123"/>
      <c r="HOB235" s="123"/>
      <c r="HOC235" s="123"/>
      <c r="HOD235" s="123"/>
      <c r="HOE235" s="123"/>
      <c r="HOF235" s="123"/>
      <c r="HOG235" s="123"/>
      <c r="HOH235" s="123"/>
      <c r="HOI235" s="123"/>
      <c r="HOJ235" s="123"/>
      <c r="HOK235" s="123"/>
      <c r="HOL235" s="123"/>
      <c r="HOM235" s="123"/>
      <c r="HON235" s="123"/>
      <c r="HOO235" s="123"/>
      <c r="HOP235" s="123"/>
      <c r="HOQ235" s="123"/>
      <c r="HOR235" s="123"/>
      <c r="HOS235" s="123"/>
      <c r="HOT235" s="123"/>
      <c r="HOU235" s="123"/>
      <c r="HOV235" s="123"/>
      <c r="HOW235" s="123"/>
      <c r="HOX235" s="123"/>
      <c r="HOY235" s="123"/>
      <c r="HOZ235" s="123"/>
      <c r="HPA235" s="123"/>
      <c r="HPB235" s="123"/>
      <c r="HPC235" s="123"/>
      <c r="HPD235" s="123"/>
      <c r="HPE235" s="123"/>
      <c r="HPF235" s="123"/>
      <c r="HPG235" s="123"/>
      <c r="HPH235" s="123"/>
      <c r="HPI235" s="123"/>
      <c r="HPJ235" s="123"/>
      <c r="HPK235" s="123"/>
      <c r="HPL235" s="123"/>
      <c r="HPM235" s="123"/>
      <c r="HPN235" s="123"/>
      <c r="HPO235" s="123"/>
      <c r="HPP235" s="123"/>
      <c r="HPQ235" s="123"/>
      <c r="HPR235" s="123"/>
      <c r="HPS235" s="123"/>
      <c r="HPT235" s="123"/>
      <c r="HPU235" s="123"/>
      <c r="HPV235" s="123"/>
      <c r="HPW235" s="123"/>
      <c r="HPX235" s="123"/>
      <c r="HPY235" s="123"/>
      <c r="HPZ235" s="123"/>
      <c r="HQA235" s="123"/>
      <c r="HQB235" s="123"/>
      <c r="HQC235" s="123"/>
      <c r="HQD235" s="123"/>
      <c r="HQE235" s="123"/>
      <c r="HQF235" s="123"/>
      <c r="HQG235" s="123"/>
      <c r="HQH235" s="123"/>
      <c r="HQI235" s="123"/>
      <c r="HQJ235" s="123"/>
      <c r="HQK235" s="123"/>
      <c r="HQL235" s="123"/>
      <c r="HQM235" s="123"/>
      <c r="HQN235" s="123"/>
      <c r="HQO235" s="123"/>
      <c r="HQP235" s="123"/>
      <c r="HQQ235" s="123"/>
      <c r="HQR235" s="123"/>
      <c r="HQS235" s="123"/>
      <c r="HQT235" s="123"/>
      <c r="HQU235" s="123"/>
      <c r="HQV235" s="123"/>
      <c r="HQW235" s="123"/>
      <c r="HQX235" s="123"/>
      <c r="HQY235" s="123"/>
      <c r="HQZ235" s="123"/>
      <c r="HRA235" s="123"/>
      <c r="HRB235" s="123"/>
      <c r="HRC235" s="123"/>
      <c r="HRD235" s="123"/>
      <c r="HRE235" s="123"/>
      <c r="HRF235" s="123"/>
      <c r="HRG235" s="123"/>
      <c r="HRH235" s="123"/>
      <c r="HRI235" s="123"/>
      <c r="HRJ235" s="123"/>
      <c r="HRK235" s="123"/>
      <c r="HRL235" s="123"/>
      <c r="HRM235" s="123"/>
      <c r="HRN235" s="123"/>
      <c r="HRO235" s="123"/>
      <c r="HRP235" s="123"/>
      <c r="HRQ235" s="123"/>
      <c r="HRR235" s="123"/>
      <c r="HRS235" s="123"/>
      <c r="HRT235" s="123"/>
      <c r="HRU235" s="123"/>
      <c r="HRV235" s="123"/>
      <c r="HRW235" s="123"/>
      <c r="HRX235" s="123"/>
      <c r="HRY235" s="123"/>
      <c r="HRZ235" s="123"/>
      <c r="HSA235" s="123"/>
      <c r="HSB235" s="123"/>
      <c r="HSC235" s="123"/>
      <c r="HSD235" s="123"/>
      <c r="HSE235" s="123"/>
      <c r="HSF235" s="123"/>
      <c r="HSG235" s="123"/>
      <c r="HSH235" s="123"/>
      <c r="HSI235" s="123"/>
      <c r="HSJ235" s="123"/>
      <c r="HSK235" s="123"/>
      <c r="HSL235" s="123"/>
      <c r="HSM235" s="123"/>
      <c r="HSN235" s="123"/>
      <c r="HSO235" s="123"/>
      <c r="HSP235" s="123"/>
      <c r="HSQ235" s="123"/>
      <c r="HSR235" s="123"/>
      <c r="HSS235" s="123"/>
      <c r="HST235" s="123"/>
      <c r="HSU235" s="123"/>
      <c r="HSV235" s="123"/>
      <c r="HSW235" s="123"/>
      <c r="HSX235" s="123"/>
      <c r="HSY235" s="123"/>
      <c r="HSZ235" s="123"/>
      <c r="HTA235" s="123"/>
      <c r="HTB235" s="123"/>
      <c r="HTC235" s="123"/>
      <c r="HTD235" s="123"/>
      <c r="HTE235" s="123"/>
      <c r="HTF235" s="123"/>
      <c r="HTG235" s="123"/>
      <c r="HTH235" s="123"/>
      <c r="HTI235" s="123"/>
      <c r="HTJ235" s="123"/>
      <c r="HTK235" s="123"/>
      <c r="HTL235" s="123"/>
      <c r="HTM235" s="123"/>
      <c r="HTN235" s="123"/>
      <c r="HTO235" s="123"/>
      <c r="HTP235" s="123"/>
      <c r="HTQ235" s="123"/>
      <c r="HTR235" s="123"/>
      <c r="HTS235" s="123"/>
      <c r="HTT235" s="123"/>
      <c r="HTU235" s="123"/>
      <c r="HTV235" s="123"/>
      <c r="HTW235" s="123"/>
      <c r="HTX235" s="123"/>
      <c r="HTY235" s="123"/>
      <c r="HTZ235" s="123"/>
      <c r="HUA235" s="123"/>
      <c r="HUB235" s="123"/>
      <c r="HUC235" s="123"/>
      <c r="HUD235" s="123"/>
      <c r="HUE235" s="123"/>
      <c r="HUF235" s="123"/>
      <c r="HUG235" s="123"/>
      <c r="HUH235" s="123"/>
      <c r="HUI235" s="123"/>
      <c r="HUJ235" s="123"/>
      <c r="HUK235" s="123"/>
      <c r="HUL235" s="123"/>
      <c r="HUM235" s="123"/>
      <c r="HUN235" s="123"/>
      <c r="HUO235" s="123"/>
      <c r="HUP235" s="123"/>
      <c r="HUQ235" s="123"/>
      <c r="HUR235" s="123"/>
      <c r="HUS235" s="123"/>
      <c r="HUT235" s="123"/>
      <c r="HUU235" s="123"/>
      <c r="HUV235" s="123"/>
      <c r="HUW235" s="123"/>
      <c r="HUX235" s="123"/>
      <c r="HUY235" s="123"/>
      <c r="HUZ235" s="123"/>
      <c r="HVA235" s="123"/>
      <c r="HVB235" s="123"/>
      <c r="HVC235" s="123"/>
      <c r="HVD235" s="123"/>
      <c r="HVE235" s="123"/>
      <c r="HVF235" s="123"/>
      <c r="HVG235" s="123"/>
      <c r="HVH235" s="123"/>
      <c r="HVI235" s="123"/>
      <c r="HVJ235" s="123"/>
      <c r="HVK235" s="123"/>
      <c r="HVL235" s="123"/>
      <c r="HVM235" s="123"/>
      <c r="HVN235" s="123"/>
      <c r="HVO235" s="123"/>
      <c r="HVP235" s="123"/>
      <c r="HVQ235" s="123"/>
      <c r="HVR235" s="123"/>
      <c r="HVS235" s="123"/>
      <c r="HVT235" s="123"/>
      <c r="HVU235" s="123"/>
      <c r="HVV235" s="123"/>
      <c r="HVW235" s="123"/>
      <c r="HVX235" s="123"/>
      <c r="HVY235" s="123"/>
      <c r="HVZ235" s="123"/>
      <c r="HWA235" s="123"/>
      <c r="HWB235" s="123"/>
      <c r="HWC235" s="123"/>
      <c r="HWD235" s="123"/>
      <c r="HWE235" s="123"/>
      <c r="HWF235" s="123"/>
      <c r="HWG235" s="123"/>
      <c r="HWH235" s="123"/>
      <c r="HWI235" s="123"/>
      <c r="HWJ235" s="123"/>
      <c r="HWK235" s="123"/>
      <c r="HWL235" s="123"/>
      <c r="HWM235" s="123"/>
      <c r="HWN235" s="123"/>
      <c r="HWO235" s="123"/>
      <c r="HWP235" s="123"/>
      <c r="HWQ235" s="123"/>
      <c r="HWR235" s="123"/>
      <c r="HWS235" s="123"/>
      <c r="HWT235" s="123"/>
      <c r="HWU235" s="123"/>
      <c r="HWV235" s="123"/>
      <c r="HWW235" s="123"/>
      <c r="HWX235" s="123"/>
      <c r="HWY235" s="123"/>
      <c r="HWZ235" s="123"/>
      <c r="HXA235" s="123"/>
      <c r="HXB235" s="123"/>
      <c r="HXC235" s="123"/>
      <c r="HXD235" s="123"/>
      <c r="HXE235" s="123"/>
      <c r="HXF235" s="123"/>
      <c r="HXG235" s="123"/>
      <c r="HXH235" s="123"/>
      <c r="HXI235" s="123"/>
      <c r="HXJ235" s="123"/>
      <c r="HXK235" s="123"/>
      <c r="HXL235" s="123"/>
      <c r="HXM235" s="123"/>
      <c r="HXN235" s="123"/>
      <c r="HXO235" s="123"/>
      <c r="HXP235" s="123"/>
      <c r="HXQ235" s="123"/>
      <c r="HXR235" s="123"/>
      <c r="HXS235" s="123"/>
      <c r="HXT235" s="123"/>
      <c r="HXU235" s="123"/>
      <c r="HXV235" s="123"/>
      <c r="HXW235" s="123"/>
      <c r="HXX235" s="123"/>
      <c r="HXY235" s="123"/>
      <c r="HXZ235" s="123"/>
      <c r="HYA235" s="123"/>
      <c r="HYB235" s="123"/>
      <c r="HYC235" s="123"/>
      <c r="HYD235" s="123"/>
      <c r="HYE235" s="123"/>
      <c r="HYF235" s="123"/>
      <c r="HYG235" s="123"/>
      <c r="HYH235" s="123"/>
      <c r="HYI235" s="123"/>
      <c r="HYJ235" s="123"/>
      <c r="HYK235" s="123"/>
      <c r="HYL235" s="123"/>
      <c r="HYM235" s="123"/>
      <c r="HYN235" s="123"/>
      <c r="HYO235" s="123"/>
      <c r="HYP235" s="123"/>
      <c r="HYQ235" s="123"/>
      <c r="HYR235" s="123"/>
      <c r="HYS235" s="123"/>
      <c r="HYT235" s="123"/>
      <c r="HYU235" s="123"/>
      <c r="HYV235" s="123"/>
      <c r="HYW235" s="123"/>
      <c r="HYX235" s="123"/>
      <c r="HYY235" s="123"/>
      <c r="HYZ235" s="123"/>
      <c r="HZA235" s="123"/>
      <c r="HZB235" s="123"/>
      <c r="HZC235" s="123"/>
      <c r="HZD235" s="123"/>
      <c r="HZE235" s="123"/>
      <c r="HZF235" s="123"/>
      <c r="HZG235" s="123"/>
      <c r="HZH235" s="123"/>
      <c r="HZI235" s="123"/>
      <c r="HZJ235" s="123"/>
      <c r="HZK235" s="123"/>
      <c r="HZL235" s="123"/>
      <c r="HZM235" s="123"/>
      <c r="HZN235" s="123"/>
      <c r="HZO235" s="123"/>
      <c r="HZP235" s="123"/>
      <c r="HZQ235" s="123"/>
      <c r="HZR235" s="123"/>
      <c r="HZS235" s="123"/>
      <c r="HZT235" s="123"/>
      <c r="HZU235" s="123"/>
      <c r="HZV235" s="123"/>
      <c r="HZW235" s="123"/>
      <c r="HZX235" s="123"/>
      <c r="HZY235" s="123"/>
      <c r="HZZ235" s="123"/>
      <c r="IAA235" s="123"/>
      <c r="IAB235" s="123"/>
      <c r="IAC235" s="123"/>
      <c r="IAD235" s="123"/>
      <c r="IAE235" s="123"/>
      <c r="IAF235" s="123"/>
      <c r="IAG235" s="123"/>
      <c r="IAH235" s="123"/>
      <c r="IAI235" s="123"/>
      <c r="IAJ235" s="123"/>
      <c r="IAK235" s="123"/>
      <c r="IAL235" s="123"/>
      <c r="IAM235" s="123"/>
      <c r="IAN235" s="123"/>
      <c r="IAO235" s="123"/>
      <c r="IAP235" s="123"/>
      <c r="IAQ235" s="123"/>
      <c r="IAR235" s="123"/>
      <c r="IAS235" s="123"/>
      <c r="IAT235" s="123"/>
      <c r="IAU235" s="123"/>
      <c r="IAV235" s="123"/>
      <c r="IAW235" s="123"/>
      <c r="IAX235" s="123"/>
      <c r="IAY235" s="123"/>
      <c r="IAZ235" s="123"/>
      <c r="IBA235" s="123"/>
      <c r="IBB235" s="123"/>
      <c r="IBC235" s="123"/>
      <c r="IBD235" s="123"/>
      <c r="IBE235" s="123"/>
      <c r="IBF235" s="123"/>
      <c r="IBG235" s="123"/>
      <c r="IBH235" s="123"/>
      <c r="IBI235" s="123"/>
      <c r="IBJ235" s="123"/>
      <c r="IBK235" s="123"/>
      <c r="IBL235" s="123"/>
      <c r="IBM235" s="123"/>
      <c r="IBN235" s="123"/>
      <c r="IBO235" s="123"/>
      <c r="IBP235" s="123"/>
      <c r="IBQ235" s="123"/>
      <c r="IBR235" s="123"/>
      <c r="IBS235" s="123"/>
      <c r="IBT235" s="123"/>
      <c r="IBU235" s="123"/>
      <c r="IBV235" s="123"/>
      <c r="IBW235" s="123"/>
      <c r="IBX235" s="123"/>
      <c r="IBY235" s="123"/>
      <c r="IBZ235" s="123"/>
      <c r="ICA235" s="123"/>
      <c r="ICB235" s="123"/>
      <c r="ICC235" s="123"/>
      <c r="ICD235" s="123"/>
      <c r="ICE235" s="123"/>
      <c r="ICF235" s="123"/>
      <c r="ICG235" s="123"/>
      <c r="ICH235" s="123"/>
      <c r="ICI235" s="123"/>
      <c r="ICJ235" s="123"/>
      <c r="ICK235" s="123"/>
      <c r="ICL235" s="123"/>
      <c r="ICM235" s="123"/>
      <c r="ICN235" s="123"/>
      <c r="ICO235" s="123"/>
      <c r="ICP235" s="123"/>
      <c r="ICQ235" s="123"/>
      <c r="ICR235" s="123"/>
      <c r="ICS235" s="123"/>
      <c r="ICT235" s="123"/>
      <c r="ICU235" s="123"/>
      <c r="ICV235" s="123"/>
      <c r="ICW235" s="123"/>
      <c r="ICX235" s="123"/>
      <c r="ICY235" s="123"/>
      <c r="ICZ235" s="123"/>
      <c r="IDA235" s="123"/>
      <c r="IDB235" s="123"/>
      <c r="IDC235" s="123"/>
      <c r="IDD235" s="123"/>
      <c r="IDE235" s="123"/>
      <c r="IDF235" s="123"/>
      <c r="IDG235" s="123"/>
      <c r="IDH235" s="123"/>
      <c r="IDI235" s="123"/>
      <c r="IDJ235" s="123"/>
      <c r="IDK235" s="123"/>
      <c r="IDL235" s="123"/>
      <c r="IDM235" s="123"/>
      <c r="IDN235" s="123"/>
      <c r="IDO235" s="123"/>
      <c r="IDP235" s="123"/>
      <c r="IDQ235" s="123"/>
      <c r="IDR235" s="123"/>
      <c r="IDS235" s="123"/>
      <c r="IDT235" s="123"/>
      <c r="IDU235" s="123"/>
      <c r="IDV235" s="123"/>
      <c r="IDW235" s="123"/>
      <c r="IDX235" s="123"/>
      <c r="IDY235" s="123"/>
      <c r="IDZ235" s="123"/>
      <c r="IEA235" s="123"/>
      <c r="IEB235" s="123"/>
      <c r="IEC235" s="123"/>
      <c r="IED235" s="123"/>
      <c r="IEE235" s="123"/>
      <c r="IEF235" s="123"/>
      <c r="IEG235" s="123"/>
      <c r="IEH235" s="123"/>
      <c r="IEI235" s="123"/>
      <c r="IEJ235" s="123"/>
      <c r="IEK235" s="123"/>
      <c r="IEL235" s="123"/>
      <c r="IEM235" s="123"/>
      <c r="IEN235" s="123"/>
      <c r="IEO235" s="123"/>
      <c r="IEP235" s="123"/>
      <c r="IEQ235" s="123"/>
      <c r="IER235" s="123"/>
      <c r="IES235" s="123"/>
      <c r="IET235" s="123"/>
      <c r="IEU235" s="123"/>
      <c r="IEV235" s="123"/>
      <c r="IEW235" s="123"/>
      <c r="IEX235" s="123"/>
      <c r="IEY235" s="123"/>
      <c r="IEZ235" s="123"/>
      <c r="IFA235" s="123"/>
      <c r="IFB235" s="123"/>
      <c r="IFC235" s="123"/>
      <c r="IFD235" s="123"/>
      <c r="IFE235" s="123"/>
      <c r="IFF235" s="123"/>
      <c r="IFG235" s="123"/>
      <c r="IFH235" s="123"/>
      <c r="IFI235" s="123"/>
      <c r="IFJ235" s="123"/>
      <c r="IFK235" s="123"/>
      <c r="IFL235" s="123"/>
      <c r="IFM235" s="123"/>
      <c r="IFN235" s="123"/>
      <c r="IFO235" s="123"/>
      <c r="IFP235" s="123"/>
      <c r="IFQ235" s="123"/>
      <c r="IFR235" s="123"/>
      <c r="IFS235" s="123"/>
      <c r="IFT235" s="123"/>
      <c r="IFU235" s="123"/>
      <c r="IFV235" s="123"/>
      <c r="IFW235" s="123"/>
      <c r="IFX235" s="123"/>
      <c r="IFY235" s="123"/>
      <c r="IFZ235" s="123"/>
      <c r="IGA235" s="123"/>
      <c r="IGB235" s="123"/>
      <c r="IGC235" s="123"/>
      <c r="IGD235" s="123"/>
      <c r="IGE235" s="123"/>
      <c r="IGF235" s="123"/>
      <c r="IGG235" s="123"/>
      <c r="IGH235" s="123"/>
      <c r="IGI235" s="123"/>
      <c r="IGJ235" s="123"/>
      <c r="IGK235" s="123"/>
      <c r="IGL235" s="123"/>
      <c r="IGM235" s="123"/>
      <c r="IGN235" s="123"/>
      <c r="IGO235" s="123"/>
      <c r="IGP235" s="123"/>
      <c r="IGQ235" s="123"/>
      <c r="IGR235" s="123"/>
      <c r="IGS235" s="123"/>
      <c r="IGT235" s="123"/>
      <c r="IGU235" s="123"/>
      <c r="IGV235" s="123"/>
      <c r="IGW235" s="123"/>
      <c r="IGX235" s="123"/>
      <c r="IGY235" s="123"/>
      <c r="IGZ235" s="123"/>
      <c r="IHA235" s="123"/>
      <c r="IHB235" s="123"/>
      <c r="IHC235" s="123"/>
      <c r="IHD235" s="123"/>
      <c r="IHE235" s="123"/>
      <c r="IHF235" s="123"/>
      <c r="IHG235" s="123"/>
      <c r="IHH235" s="123"/>
      <c r="IHI235" s="123"/>
      <c r="IHJ235" s="123"/>
      <c r="IHK235" s="123"/>
      <c r="IHL235" s="123"/>
      <c r="IHM235" s="123"/>
      <c r="IHN235" s="123"/>
      <c r="IHO235" s="123"/>
      <c r="IHP235" s="123"/>
      <c r="IHQ235" s="123"/>
      <c r="IHR235" s="123"/>
      <c r="IHS235" s="123"/>
      <c r="IHT235" s="123"/>
      <c r="IHU235" s="123"/>
      <c r="IHV235" s="123"/>
      <c r="IHW235" s="123"/>
      <c r="IHX235" s="123"/>
      <c r="IHY235" s="123"/>
      <c r="IHZ235" s="123"/>
      <c r="IIA235" s="123"/>
      <c r="IIB235" s="123"/>
      <c r="IIC235" s="123"/>
      <c r="IID235" s="123"/>
      <c r="IIE235" s="123"/>
      <c r="IIF235" s="123"/>
      <c r="IIG235" s="123"/>
      <c r="IIH235" s="123"/>
      <c r="III235" s="123"/>
      <c r="IIJ235" s="123"/>
      <c r="IIK235" s="123"/>
      <c r="IIL235" s="123"/>
      <c r="IIM235" s="123"/>
      <c r="IIN235" s="123"/>
      <c r="IIO235" s="123"/>
      <c r="IIP235" s="123"/>
      <c r="IIQ235" s="123"/>
      <c r="IIR235" s="123"/>
      <c r="IIS235" s="123"/>
      <c r="IIT235" s="123"/>
      <c r="IIU235" s="123"/>
      <c r="IIV235" s="123"/>
      <c r="IIW235" s="123"/>
      <c r="IIX235" s="123"/>
      <c r="IIY235" s="123"/>
      <c r="IIZ235" s="123"/>
      <c r="IJA235" s="123"/>
      <c r="IJB235" s="123"/>
      <c r="IJC235" s="123"/>
      <c r="IJD235" s="123"/>
      <c r="IJE235" s="123"/>
      <c r="IJF235" s="123"/>
      <c r="IJG235" s="123"/>
      <c r="IJH235" s="123"/>
      <c r="IJI235" s="123"/>
      <c r="IJJ235" s="123"/>
      <c r="IJK235" s="123"/>
      <c r="IJL235" s="123"/>
      <c r="IJM235" s="123"/>
      <c r="IJN235" s="123"/>
      <c r="IJO235" s="123"/>
      <c r="IJP235" s="123"/>
      <c r="IJQ235" s="123"/>
      <c r="IJR235" s="123"/>
      <c r="IJS235" s="123"/>
      <c r="IJT235" s="123"/>
      <c r="IJU235" s="123"/>
      <c r="IJV235" s="123"/>
      <c r="IJW235" s="123"/>
      <c r="IJX235" s="123"/>
      <c r="IJY235" s="123"/>
      <c r="IJZ235" s="123"/>
      <c r="IKA235" s="123"/>
      <c r="IKB235" s="123"/>
      <c r="IKC235" s="123"/>
      <c r="IKD235" s="123"/>
      <c r="IKE235" s="123"/>
      <c r="IKF235" s="123"/>
      <c r="IKG235" s="123"/>
      <c r="IKH235" s="123"/>
      <c r="IKI235" s="123"/>
      <c r="IKJ235" s="123"/>
      <c r="IKK235" s="123"/>
      <c r="IKL235" s="123"/>
      <c r="IKM235" s="123"/>
      <c r="IKN235" s="123"/>
      <c r="IKO235" s="123"/>
      <c r="IKP235" s="123"/>
      <c r="IKQ235" s="123"/>
      <c r="IKR235" s="123"/>
      <c r="IKS235" s="123"/>
      <c r="IKT235" s="123"/>
      <c r="IKU235" s="123"/>
      <c r="IKV235" s="123"/>
      <c r="IKW235" s="123"/>
      <c r="IKX235" s="123"/>
      <c r="IKY235" s="123"/>
      <c r="IKZ235" s="123"/>
      <c r="ILA235" s="123"/>
      <c r="ILB235" s="123"/>
      <c r="ILC235" s="123"/>
      <c r="ILD235" s="123"/>
      <c r="ILE235" s="123"/>
      <c r="ILF235" s="123"/>
      <c r="ILG235" s="123"/>
      <c r="ILH235" s="123"/>
      <c r="ILI235" s="123"/>
      <c r="ILJ235" s="123"/>
      <c r="ILK235" s="123"/>
      <c r="ILL235" s="123"/>
      <c r="ILM235" s="123"/>
      <c r="ILN235" s="123"/>
      <c r="ILO235" s="123"/>
      <c r="ILP235" s="123"/>
      <c r="ILQ235" s="123"/>
      <c r="ILR235" s="123"/>
      <c r="ILS235" s="123"/>
      <c r="ILT235" s="123"/>
      <c r="ILU235" s="123"/>
      <c r="ILV235" s="123"/>
      <c r="ILW235" s="123"/>
      <c r="ILX235" s="123"/>
      <c r="ILY235" s="123"/>
      <c r="ILZ235" s="123"/>
      <c r="IMA235" s="123"/>
      <c r="IMB235" s="123"/>
      <c r="IMC235" s="123"/>
      <c r="IMD235" s="123"/>
      <c r="IME235" s="123"/>
      <c r="IMF235" s="123"/>
      <c r="IMG235" s="123"/>
      <c r="IMH235" s="123"/>
      <c r="IMI235" s="123"/>
      <c r="IMJ235" s="123"/>
      <c r="IMK235" s="123"/>
      <c r="IML235" s="123"/>
      <c r="IMM235" s="123"/>
      <c r="IMN235" s="123"/>
      <c r="IMO235" s="123"/>
      <c r="IMP235" s="123"/>
      <c r="IMQ235" s="123"/>
      <c r="IMR235" s="123"/>
      <c r="IMS235" s="123"/>
      <c r="IMT235" s="123"/>
      <c r="IMU235" s="123"/>
      <c r="IMV235" s="123"/>
      <c r="IMW235" s="123"/>
      <c r="IMX235" s="123"/>
      <c r="IMY235" s="123"/>
      <c r="IMZ235" s="123"/>
      <c r="INA235" s="123"/>
      <c r="INB235" s="123"/>
      <c r="INC235" s="123"/>
      <c r="IND235" s="123"/>
      <c r="INE235" s="123"/>
      <c r="INF235" s="123"/>
      <c r="ING235" s="123"/>
      <c r="INH235" s="123"/>
      <c r="INI235" s="123"/>
      <c r="INJ235" s="123"/>
      <c r="INK235" s="123"/>
      <c r="INL235" s="123"/>
      <c r="INM235" s="123"/>
      <c r="INN235" s="123"/>
      <c r="INO235" s="123"/>
      <c r="INP235" s="123"/>
      <c r="INQ235" s="123"/>
      <c r="INR235" s="123"/>
      <c r="INS235" s="123"/>
      <c r="INT235" s="123"/>
      <c r="INU235" s="123"/>
      <c r="INV235" s="123"/>
      <c r="INW235" s="123"/>
      <c r="INX235" s="123"/>
      <c r="INY235" s="123"/>
      <c r="INZ235" s="123"/>
      <c r="IOA235" s="123"/>
      <c r="IOB235" s="123"/>
      <c r="IOC235" s="123"/>
      <c r="IOD235" s="123"/>
      <c r="IOE235" s="123"/>
      <c r="IOF235" s="123"/>
      <c r="IOG235" s="123"/>
      <c r="IOH235" s="123"/>
      <c r="IOI235" s="123"/>
      <c r="IOJ235" s="123"/>
      <c r="IOK235" s="123"/>
      <c r="IOL235" s="123"/>
      <c r="IOM235" s="123"/>
      <c r="ION235" s="123"/>
      <c r="IOO235" s="123"/>
      <c r="IOP235" s="123"/>
      <c r="IOQ235" s="123"/>
      <c r="IOR235" s="123"/>
      <c r="IOS235" s="123"/>
      <c r="IOT235" s="123"/>
      <c r="IOU235" s="123"/>
      <c r="IOV235" s="123"/>
      <c r="IOW235" s="123"/>
      <c r="IOX235" s="123"/>
      <c r="IOY235" s="123"/>
      <c r="IOZ235" s="123"/>
      <c r="IPA235" s="123"/>
      <c r="IPB235" s="123"/>
      <c r="IPC235" s="123"/>
      <c r="IPD235" s="123"/>
      <c r="IPE235" s="123"/>
      <c r="IPF235" s="123"/>
      <c r="IPG235" s="123"/>
      <c r="IPH235" s="123"/>
      <c r="IPI235" s="123"/>
      <c r="IPJ235" s="123"/>
      <c r="IPK235" s="123"/>
      <c r="IPL235" s="123"/>
      <c r="IPM235" s="123"/>
      <c r="IPN235" s="123"/>
      <c r="IPO235" s="123"/>
      <c r="IPP235" s="123"/>
      <c r="IPQ235" s="123"/>
      <c r="IPR235" s="123"/>
      <c r="IPS235" s="123"/>
      <c r="IPT235" s="123"/>
      <c r="IPU235" s="123"/>
      <c r="IPV235" s="123"/>
      <c r="IPW235" s="123"/>
      <c r="IPX235" s="123"/>
      <c r="IPY235" s="123"/>
      <c r="IPZ235" s="123"/>
      <c r="IQA235" s="123"/>
      <c r="IQB235" s="123"/>
      <c r="IQC235" s="123"/>
      <c r="IQD235" s="123"/>
      <c r="IQE235" s="123"/>
      <c r="IQF235" s="123"/>
      <c r="IQG235" s="123"/>
      <c r="IQH235" s="123"/>
      <c r="IQI235" s="123"/>
      <c r="IQJ235" s="123"/>
      <c r="IQK235" s="123"/>
      <c r="IQL235" s="123"/>
      <c r="IQM235" s="123"/>
      <c r="IQN235" s="123"/>
      <c r="IQO235" s="123"/>
      <c r="IQP235" s="123"/>
      <c r="IQQ235" s="123"/>
      <c r="IQR235" s="123"/>
      <c r="IQS235" s="123"/>
      <c r="IQT235" s="123"/>
      <c r="IQU235" s="123"/>
      <c r="IQV235" s="123"/>
      <c r="IQW235" s="123"/>
      <c r="IQX235" s="123"/>
      <c r="IQY235" s="123"/>
      <c r="IQZ235" s="123"/>
      <c r="IRA235" s="123"/>
      <c r="IRB235" s="123"/>
      <c r="IRC235" s="123"/>
      <c r="IRD235" s="123"/>
      <c r="IRE235" s="123"/>
      <c r="IRF235" s="123"/>
      <c r="IRG235" s="123"/>
      <c r="IRH235" s="123"/>
      <c r="IRI235" s="123"/>
      <c r="IRJ235" s="123"/>
      <c r="IRK235" s="123"/>
      <c r="IRL235" s="123"/>
      <c r="IRM235" s="123"/>
      <c r="IRN235" s="123"/>
      <c r="IRO235" s="123"/>
      <c r="IRP235" s="123"/>
      <c r="IRQ235" s="123"/>
      <c r="IRR235" s="123"/>
      <c r="IRS235" s="123"/>
      <c r="IRT235" s="123"/>
      <c r="IRU235" s="123"/>
      <c r="IRV235" s="123"/>
      <c r="IRW235" s="123"/>
      <c r="IRX235" s="123"/>
      <c r="IRY235" s="123"/>
      <c r="IRZ235" s="123"/>
      <c r="ISA235" s="123"/>
      <c r="ISB235" s="123"/>
      <c r="ISC235" s="123"/>
      <c r="ISD235" s="123"/>
      <c r="ISE235" s="123"/>
      <c r="ISF235" s="123"/>
      <c r="ISG235" s="123"/>
      <c r="ISH235" s="123"/>
      <c r="ISI235" s="123"/>
      <c r="ISJ235" s="123"/>
      <c r="ISK235" s="123"/>
      <c r="ISL235" s="123"/>
      <c r="ISM235" s="123"/>
      <c r="ISN235" s="123"/>
      <c r="ISO235" s="123"/>
      <c r="ISP235" s="123"/>
      <c r="ISQ235" s="123"/>
      <c r="ISR235" s="123"/>
      <c r="ISS235" s="123"/>
      <c r="IST235" s="123"/>
      <c r="ISU235" s="123"/>
      <c r="ISV235" s="123"/>
      <c r="ISW235" s="123"/>
      <c r="ISX235" s="123"/>
      <c r="ISY235" s="123"/>
      <c r="ISZ235" s="123"/>
      <c r="ITA235" s="123"/>
      <c r="ITB235" s="123"/>
      <c r="ITC235" s="123"/>
      <c r="ITD235" s="123"/>
      <c r="ITE235" s="123"/>
      <c r="ITF235" s="123"/>
      <c r="ITG235" s="123"/>
      <c r="ITH235" s="123"/>
      <c r="ITI235" s="123"/>
      <c r="ITJ235" s="123"/>
      <c r="ITK235" s="123"/>
      <c r="ITL235" s="123"/>
      <c r="ITM235" s="123"/>
      <c r="ITN235" s="123"/>
      <c r="ITO235" s="123"/>
      <c r="ITP235" s="123"/>
      <c r="ITQ235" s="123"/>
      <c r="ITR235" s="123"/>
      <c r="ITS235" s="123"/>
      <c r="ITT235" s="123"/>
      <c r="ITU235" s="123"/>
      <c r="ITV235" s="123"/>
      <c r="ITW235" s="123"/>
      <c r="ITX235" s="123"/>
      <c r="ITY235" s="123"/>
      <c r="ITZ235" s="123"/>
      <c r="IUA235" s="123"/>
      <c r="IUB235" s="123"/>
      <c r="IUC235" s="123"/>
      <c r="IUD235" s="123"/>
      <c r="IUE235" s="123"/>
      <c r="IUF235" s="123"/>
      <c r="IUG235" s="123"/>
      <c r="IUH235" s="123"/>
      <c r="IUI235" s="123"/>
      <c r="IUJ235" s="123"/>
      <c r="IUK235" s="123"/>
      <c r="IUL235" s="123"/>
      <c r="IUM235" s="123"/>
      <c r="IUN235" s="123"/>
      <c r="IUO235" s="123"/>
      <c r="IUP235" s="123"/>
      <c r="IUQ235" s="123"/>
      <c r="IUR235" s="123"/>
      <c r="IUS235" s="123"/>
      <c r="IUT235" s="123"/>
      <c r="IUU235" s="123"/>
      <c r="IUV235" s="123"/>
      <c r="IUW235" s="123"/>
      <c r="IUX235" s="123"/>
      <c r="IUY235" s="123"/>
      <c r="IUZ235" s="123"/>
      <c r="IVA235" s="123"/>
      <c r="IVB235" s="123"/>
      <c r="IVC235" s="123"/>
      <c r="IVD235" s="123"/>
      <c r="IVE235" s="123"/>
      <c r="IVF235" s="123"/>
      <c r="IVG235" s="123"/>
      <c r="IVH235" s="123"/>
      <c r="IVI235" s="123"/>
      <c r="IVJ235" s="123"/>
      <c r="IVK235" s="123"/>
      <c r="IVL235" s="123"/>
      <c r="IVM235" s="123"/>
      <c r="IVN235" s="123"/>
      <c r="IVO235" s="123"/>
      <c r="IVP235" s="123"/>
      <c r="IVQ235" s="123"/>
      <c r="IVR235" s="123"/>
      <c r="IVS235" s="123"/>
      <c r="IVT235" s="123"/>
      <c r="IVU235" s="123"/>
      <c r="IVV235" s="123"/>
      <c r="IVW235" s="123"/>
      <c r="IVX235" s="123"/>
      <c r="IVY235" s="123"/>
      <c r="IVZ235" s="123"/>
      <c r="IWA235" s="123"/>
      <c r="IWB235" s="123"/>
      <c r="IWC235" s="123"/>
      <c r="IWD235" s="123"/>
      <c r="IWE235" s="123"/>
      <c r="IWF235" s="123"/>
      <c r="IWG235" s="123"/>
      <c r="IWH235" s="123"/>
      <c r="IWI235" s="123"/>
      <c r="IWJ235" s="123"/>
      <c r="IWK235" s="123"/>
      <c r="IWL235" s="123"/>
      <c r="IWM235" s="123"/>
      <c r="IWN235" s="123"/>
      <c r="IWO235" s="123"/>
      <c r="IWP235" s="123"/>
      <c r="IWQ235" s="123"/>
      <c r="IWR235" s="123"/>
      <c r="IWS235" s="123"/>
      <c r="IWT235" s="123"/>
      <c r="IWU235" s="123"/>
      <c r="IWV235" s="123"/>
      <c r="IWW235" s="123"/>
      <c r="IWX235" s="123"/>
      <c r="IWY235" s="123"/>
      <c r="IWZ235" s="123"/>
      <c r="IXA235" s="123"/>
      <c r="IXB235" s="123"/>
      <c r="IXC235" s="123"/>
      <c r="IXD235" s="123"/>
      <c r="IXE235" s="123"/>
      <c r="IXF235" s="123"/>
      <c r="IXG235" s="123"/>
      <c r="IXH235" s="123"/>
      <c r="IXI235" s="123"/>
      <c r="IXJ235" s="123"/>
      <c r="IXK235" s="123"/>
      <c r="IXL235" s="123"/>
      <c r="IXM235" s="123"/>
      <c r="IXN235" s="123"/>
      <c r="IXO235" s="123"/>
      <c r="IXP235" s="123"/>
      <c r="IXQ235" s="123"/>
      <c r="IXR235" s="123"/>
      <c r="IXS235" s="123"/>
      <c r="IXT235" s="123"/>
      <c r="IXU235" s="123"/>
      <c r="IXV235" s="123"/>
      <c r="IXW235" s="123"/>
      <c r="IXX235" s="123"/>
      <c r="IXY235" s="123"/>
      <c r="IXZ235" s="123"/>
      <c r="IYA235" s="123"/>
      <c r="IYB235" s="123"/>
      <c r="IYC235" s="123"/>
      <c r="IYD235" s="123"/>
      <c r="IYE235" s="123"/>
      <c r="IYF235" s="123"/>
      <c r="IYG235" s="123"/>
      <c r="IYH235" s="123"/>
      <c r="IYI235" s="123"/>
      <c r="IYJ235" s="123"/>
      <c r="IYK235" s="123"/>
      <c r="IYL235" s="123"/>
      <c r="IYM235" s="123"/>
      <c r="IYN235" s="123"/>
      <c r="IYO235" s="123"/>
      <c r="IYP235" s="123"/>
      <c r="IYQ235" s="123"/>
      <c r="IYR235" s="123"/>
      <c r="IYS235" s="123"/>
      <c r="IYT235" s="123"/>
      <c r="IYU235" s="123"/>
      <c r="IYV235" s="123"/>
      <c r="IYW235" s="123"/>
      <c r="IYX235" s="123"/>
      <c r="IYY235" s="123"/>
      <c r="IYZ235" s="123"/>
      <c r="IZA235" s="123"/>
      <c r="IZB235" s="123"/>
      <c r="IZC235" s="123"/>
      <c r="IZD235" s="123"/>
      <c r="IZE235" s="123"/>
      <c r="IZF235" s="123"/>
      <c r="IZG235" s="123"/>
      <c r="IZH235" s="123"/>
      <c r="IZI235" s="123"/>
      <c r="IZJ235" s="123"/>
      <c r="IZK235" s="123"/>
      <c r="IZL235" s="123"/>
      <c r="IZM235" s="123"/>
      <c r="IZN235" s="123"/>
      <c r="IZO235" s="123"/>
      <c r="IZP235" s="123"/>
      <c r="IZQ235" s="123"/>
      <c r="IZR235" s="123"/>
      <c r="IZS235" s="123"/>
      <c r="IZT235" s="123"/>
      <c r="IZU235" s="123"/>
      <c r="IZV235" s="123"/>
      <c r="IZW235" s="123"/>
      <c r="IZX235" s="123"/>
      <c r="IZY235" s="123"/>
      <c r="IZZ235" s="123"/>
      <c r="JAA235" s="123"/>
      <c r="JAB235" s="123"/>
      <c r="JAC235" s="123"/>
      <c r="JAD235" s="123"/>
      <c r="JAE235" s="123"/>
      <c r="JAF235" s="123"/>
      <c r="JAG235" s="123"/>
      <c r="JAH235" s="123"/>
      <c r="JAI235" s="123"/>
      <c r="JAJ235" s="123"/>
      <c r="JAK235" s="123"/>
      <c r="JAL235" s="123"/>
      <c r="JAM235" s="123"/>
      <c r="JAN235" s="123"/>
      <c r="JAO235" s="123"/>
      <c r="JAP235" s="123"/>
      <c r="JAQ235" s="123"/>
      <c r="JAR235" s="123"/>
      <c r="JAS235" s="123"/>
      <c r="JAT235" s="123"/>
      <c r="JAU235" s="123"/>
      <c r="JAV235" s="123"/>
      <c r="JAW235" s="123"/>
      <c r="JAX235" s="123"/>
      <c r="JAY235" s="123"/>
      <c r="JAZ235" s="123"/>
      <c r="JBA235" s="123"/>
      <c r="JBB235" s="123"/>
      <c r="JBC235" s="123"/>
      <c r="JBD235" s="123"/>
      <c r="JBE235" s="123"/>
      <c r="JBF235" s="123"/>
      <c r="JBG235" s="123"/>
      <c r="JBH235" s="123"/>
      <c r="JBI235" s="123"/>
      <c r="JBJ235" s="123"/>
      <c r="JBK235" s="123"/>
      <c r="JBL235" s="123"/>
      <c r="JBM235" s="123"/>
      <c r="JBN235" s="123"/>
      <c r="JBO235" s="123"/>
      <c r="JBP235" s="123"/>
      <c r="JBQ235" s="123"/>
      <c r="JBR235" s="123"/>
      <c r="JBS235" s="123"/>
      <c r="JBT235" s="123"/>
      <c r="JBU235" s="123"/>
      <c r="JBV235" s="123"/>
      <c r="JBW235" s="123"/>
      <c r="JBX235" s="123"/>
      <c r="JBY235" s="123"/>
      <c r="JBZ235" s="123"/>
      <c r="JCA235" s="123"/>
      <c r="JCB235" s="123"/>
      <c r="JCC235" s="123"/>
      <c r="JCD235" s="123"/>
      <c r="JCE235" s="123"/>
      <c r="JCF235" s="123"/>
      <c r="JCG235" s="123"/>
      <c r="JCH235" s="123"/>
      <c r="JCI235" s="123"/>
      <c r="JCJ235" s="123"/>
      <c r="JCK235" s="123"/>
      <c r="JCL235" s="123"/>
      <c r="JCM235" s="123"/>
      <c r="JCN235" s="123"/>
      <c r="JCO235" s="123"/>
      <c r="JCP235" s="123"/>
      <c r="JCQ235" s="123"/>
      <c r="JCR235" s="123"/>
      <c r="JCS235" s="123"/>
      <c r="JCT235" s="123"/>
      <c r="JCU235" s="123"/>
      <c r="JCV235" s="123"/>
      <c r="JCW235" s="123"/>
      <c r="JCX235" s="123"/>
      <c r="JCY235" s="123"/>
      <c r="JCZ235" s="123"/>
      <c r="JDA235" s="123"/>
      <c r="JDB235" s="123"/>
      <c r="JDC235" s="123"/>
      <c r="JDD235" s="123"/>
      <c r="JDE235" s="123"/>
      <c r="JDF235" s="123"/>
      <c r="JDG235" s="123"/>
      <c r="JDH235" s="123"/>
      <c r="JDI235" s="123"/>
      <c r="JDJ235" s="123"/>
      <c r="JDK235" s="123"/>
      <c r="JDL235" s="123"/>
      <c r="JDM235" s="123"/>
      <c r="JDN235" s="123"/>
      <c r="JDO235" s="123"/>
      <c r="JDP235" s="123"/>
      <c r="JDQ235" s="123"/>
      <c r="JDR235" s="123"/>
      <c r="JDS235" s="123"/>
      <c r="JDT235" s="123"/>
      <c r="JDU235" s="123"/>
      <c r="JDV235" s="123"/>
      <c r="JDW235" s="123"/>
      <c r="JDX235" s="123"/>
      <c r="JDY235" s="123"/>
      <c r="JDZ235" s="123"/>
      <c r="JEA235" s="123"/>
      <c r="JEB235" s="123"/>
      <c r="JEC235" s="123"/>
      <c r="JED235" s="123"/>
      <c r="JEE235" s="123"/>
      <c r="JEF235" s="123"/>
      <c r="JEG235" s="123"/>
      <c r="JEH235" s="123"/>
      <c r="JEI235" s="123"/>
      <c r="JEJ235" s="123"/>
      <c r="JEK235" s="123"/>
      <c r="JEL235" s="123"/>
      <c r="JEM235" s="123"/>
      <c r="JEN235" s="123"/>
      <c r="JEO235" s="123"/>
      <c r="JEP235" s="123"/>
      <c r="JEQ235" s="123"/>
      <c r="JER235" s="123"/>
      <c r="JES235" s="123"/>
      <c r="JET235" s="123"/>
      <c r="JEU235" s="123"/>
      <c r="JEV235" s="123"/>
      <c r="JEW235" s="123"/>
      <c r="JEX235" s="123"/>
      <c r="JEY235" s="123"/>
      <c r="JEZ235" s="123"/>
      <c r="JFA235" s="123"/>
      <c r="JFB235" s="123"/>
      <c r="JFC235" s="123"/>
      <c r="JFD235" s="123"/>
      <c r="JFE235" s="123"/>
      <c r="JFF235" s="123"/>
      <c r="JFG235" s="123"/>
      <c r="JFH235" s="123"/>
      <c r="JFI235" s="123"/>
      <c r="JFJ235" s="123"/>
      <c r="JFK235" s="123"/>
      <c r="JFL235" s="123"/>
      <c r="JFM235" s="123"/>
      <c r="JFN235" s="123"/>
      <c r="JFO235" s="123"/>
      <c r="JFP235" s="123"/>
      <c r="JFQ235" s="123"/>
      <c r="JFR235" s="123"/>
      <c r="JFS235" s="123"/>
      <c r="JFT235" s="123"/>
      <c r="JFU235" s="123"/>
      <c r="JFV235" s="123"/>
      <c r="JFW235" s="123"/>
      <c r="JFX235" s="123"/>
      <c r="JFY235" s="123"/>
      <c r="JFZ235" s="123"/>
      <c r="JGA235" s="123"/>
      <c r="JGB235" s="123"/>
      <c r="JGC235" s="123"/>
      <c r="JGD235" s="123"/>
      <c r="JGE235" s="123"/>
      <c r="JGF235" s="123"/>
      <c r="JGG235" s="123"/>
      <c r="JGH235" s="123"/>
      <c r="JGI235" s="123"/>
      <c r="JGJ235" s="123"/>
      <c r="JGK235" s="123"/>
      <c r="JGL235" s="123"/>
      <c r="JGM235" s="123"/>
      <c r="JGN235" s="123"/>
      <c r="JGO235" s="123"/>
      <c r="JGP235" s="123"/>
      <c r="JGQ235" s="123"/>
      <c r="JGR235" s="123"/>
      <c r="JGS235" s="123"/>
      <c r="JGT235" s="123"/>
      <c r="JGU235" s="123"/>
      <c r="JGV235" s="123"/>
      <c r="JGW235" s="123"/>
      <c r="JGX235" s="123"/>
      <c r="JGY235" s="123"/>
      <c r="JGZ235" s="123"/>
      <c r="JHA235" s="123"/>
      <c r="JHB235" s="123"/>
      <c r="JHC235" s="123"/>
      <c r="JHD235" s="123"/>
      <c r="JHE235" s="123"/>
      <c r="JHF235" s="123"/>
      <c r="JHG235" s="123"/>
      <c r="JHH235" s="123"/>
      <c r="JHI235" s="123"/>
      <c r="JHJ235" s="123"/>
      <c r="JHK235" s="123"/>
      <c r="JHL235" s="123"/>
      <c r="JHM235" s="123"/>
      <c r="JHN235" s="123"/>
      <c r="JHO235" s="123"/>
      <c r="JHP235" s="123"/>
      <c r="JHQ235" s="123"/>
      <c r="JHR235" s="123"/>
      <c r="JHS235" s="123"/>
      <c r="JHT235" s="123"/>
      <c r="JHU235" s="123"/>
      <c r="JHV235" s="123"/>
      <c r="JHW235" s="123"/>
      <c r="JHX235" s="123"/>
      <c r="JHY235" s="123"/>
      <c r="JHZ235" s="123"/>
      <c r="JIA235" s="123"/>
      <c r="JIB235" s="123"/>
      <c r="JIC235" s="123"/>
      <c r="JID235" s="123"/>
      <c r="JIE235" s="123"/>
      <c r="JIF235" s="123"/>
      <c r="JIG235" s="123"/>
      <c r="JIH235" s="123"/>
      <c r="JII235" s="123"/>
      <c r="JIJ235" s="123"/>
      <c r="JIK235" s="123"/>
      <c r="JIL235" s="123"/>
      <c r="JIM235" s="123"/>
      <c r="JIN235" s="123"/>
      <c r="JIO235" s="123"/>
      <c r="JIP235" s="123"/>
      <c r="JIQ235" s="123"/>
      <c r="JIR235" s="123"/>
      <c r="JIS235" s="123"/>
      <c r="JIT235" s="123"/>
      <c r="JIU235" s="123"/>
      <c r="JIV235" s="123"/>
      <c r="JIW235" s="123"/>
      <c r="JIX235" s="123"/>
      <c r="JIY235" s="123"/>
      <c r="JIZ235" s="123"/>
      <c r="JJA235" s="123"/>
      <c r="JJB235" s="123"/>
      <c r="JJC235" s="123"/>
      <c r="JJD235" s="123"/>
      <c r="JJE235" s="123"/>
      <c r="JJF235" s="123"/>
      <c r="JJG235" s="123"/>
      <c r="JJH235" s="123"/>
      <c r="JJI235" s="123"/>
      <c r="JJJ235" s="123"/>
      <c r="JJK235" s="123"/>
      <c r="JJL235" s="123"/>
      <c r="JJM235" s="123"/>
      <c r="JJN235" s="123"/>
      <c r="JJO235" s="123"/>
      <c r="JJP235" s="123"/>
      <c r="JJQ235" s="123"/>
      <c r="JJR235" s="123"/>
      <c r="JJS235" s="123"/>
      <c r="JJT235" s="123"/>
      <c r="JJU235" s="123"/>
      <c r="JJV235" s="123"/>
      <c r="JJW235" s="123"/>
      <c r="JJX235" s="123"/>
      <c r="JJY235" s="123"/>
      <c r="JJZ235" s="123"/>
      <c r="JKA235" s="123"/>
      <c r="JKB235" s="123"/>
      <c r="JKC235" s="123"/>
      <c r="JKD235" s="123"/>
      <c r="JKE235" s="123"/>
      <c r="JKF235" s="123"/>
      <c r="JKG235" s="123"/>
      <c r="JKH235" s="123"/>
      <c r="JKI235" s="123"/>
      <c r="JKJ235" s="123"/>
      <c r="JKK235" s="123"/>
      <c r="JKL235" s="123"/>
      <c r="JKM235" s="123"/>
      <c r="JKN235" s="123"/>
      <c r="JKO235" s="123"/>
      <c r="JKP235" s="123"/>
      <c r="JKQ235" s="123"/>
      <c r="JKR235" s="123"/>
      <c r="JKS235" s="123"/>
      <c r="JKT235" s="123"/>
      <c r="JKU235" s="123"/>
      <c r="JKV235" s="123"/>
      <c r="JKW235" s="123"/>
      <c r="JKX235" s="123"/>
      <c r="JKY235" s="123"/>
      <c r="JKZ235" s="123"/>
      <c r="JLA235" s="123"/>
      <c r="JLB235" s="123"/>
      <c r="JLC235" s="123"/>
      <c r="JLD235" s="123"/>
      <c r="JLE235" s="123"/>
      <c r="JLF235" s="123"/>
      <c r="JLG235" s="123"/>
      <c r="JLH235" s="123"/>
      <c r="JLI235" s="123"/>
      <c r="JLJ235" s="123"/>
      <c r="JLK235" s="123"/>
      <c r="JLL235" s="123"/>
      <c r="JLM235" s="123"/>
      <c r="JLN235" s="123"/>
      <c r="JLO235" s="123"/>
      <c r="JLP235" s="123"/>
      <c r="JLQ235" s="123"/>
      <c r="JLR235" s="123"/>
      <c r="JLS235" s="123"/>
      <c r="JLT235" s="123"/>
      <c r="JLU235" s="123"/>
      <c r="JLV235" s="123"/>
      <c r="JLW235" s="123"/>
      <c r="JLX235" s="123"/>
      <c r="JLY235" s="123"/>
      <c r="JLZ235" s="123"/>
      <c r="JMA235" s="123"/>
      <c r="JMB235" s="123"/>
      <c r="JMC235" s="123"/>
      <c r="JMD235" s="123"/>
      <c r="JME235" s="123"/>
      <c r="JMF235" s="123"/>
      <c r="JMG235" s="123"/>
      <c r="JMH235" s="123"/>
      <c r="JMI235" s="123"/>
      <c r="JMJ235" s="123"/>
      <c r="JMK235" s="123"/>
      <c r="JML235" s="123"/>
      <c r="JMM235" s="123"/>
      <c r="JMN235" s="123"/>
      <c r="JMO235" s="123"/>
      <c r="JMP235" s="123"/>
      <c r="JMQ235" s="123"/>
      <c r="JMR235" s="123"/>
      <c r="JMS235" s="123"/>
      <c r="JMT235" s="123"/>
      <c r="JMU235" s="123"/>
      <c r="JMV235" s="123"/>
      <c r="JMW235" s="123"/>
      <c r="JMX235" s="123"/>
      <c r="JMY235" s="123"/>
      <c r="JMZ235" s="123"/>
      <c r="JNA235" s="123"/>
      <c r="JNB235" s="123"/>
      <c r="JNC235" s="123"/>
      <c r="JND235" s="123"/>
      <c r="JNE235" s="123"/>
      <c r="JNF235" s="123"/>
      <c r="JNG235" s="123"/>
      <c r="JNH235" s="123"/>
      <c r="JNI235" s="123"/>
      <c r="JNJ235" s="123"/>
      <c r="JNK235" s="123"/>
      <c r="JNL235" s="123"/>
      <c r="JNM235" s="123"/>
      <c r="JNN235" s="123"/>
      <c r="JNO235" s="123"/>
      <c r="JNP235" s="123"/>
      <c r="JNQ235" s="123"/>
      <c r="JNR235" s="123"/>
      <c r="JNS235" s="123"/>
      <c r="JNT235" s="123"/>
      <c r="JNU235" s="123"/>
      <c r="JNV235" s="123"/>
      <c r="JNW235" s="123"/>
      <c r="JNX235" s="123"/>
      <c r="JNY235" s="123"/>
      <c r="JNZ235" s="123"/>
      <c r="JOA235" s="123"/>
      <c r="JOB235" s="123"/>
      <c r="JOC235" s="123"/>
      <c r="JOD235" s="123"/>
      <c r="JOE235" s="123"/>
      <c r="JOF235" s="123"/>
      <c r="JOG235" s="123"/>
      <c r="JOH235" s="123"/>
      <c r="JOI235" s="123"/>
      <c r="JOJ235" s="123"/>
      <c r="JOK235" s="123"/>
      <c r="JOL235" s="123"/>
      <c r="JOM235" s="123"/>
      <c r="JON235" s="123"/>
      <c r="JOO235" s="123"/>
      <c r="JOP235" s="123"/>
      <c r="JOQ235" s="123"/>
      <c r="JOR235" s="123"/>
      <c r="JOS235" s="123"/>
      <c r="JOT235" s="123"/>
      <c r="JOU235" s="123"/>
      <c r="JOV235" s="123"/>
      <c r="JOW235" s="123"/>
      <c r="JOX235" s="123"/>
      <c r="JOY235" s="123"/>
      <c r="JOZ235" s="123"/>
      <c r="JPA235" s="123"/>
      <c r="JPB235" s="123"/>
      <c r="JPC235" s="123"/>
      <c r="JPD235" s="123"/>
      <c r="JPE235" s="123"/>
      <c r="JPF235" s="123"/>
      <c r="JPG235" s="123"/>
      <c r="JPH235" s="123"/>
      <c r="JPI235" s="123"/>
      <c r="JPJ235" s="123"/>
      <c r="JPK235" s="123"/>
      <c r="JPL235" s="123"/>
      <c r="JPM235" s="123"/>
      <c r="JPN235" s="123"/>
      <c r="JPO235" s="123"/>
      <c r="JPP235" s="123"/>
      <c r="JPQ235" s="123"/>
      <c r="JPR235" s="123"/>
      <c r="JPS235" s="123"/>
      <c r="JPT235" s="123"/>
      <c r="JPU235" s="123"/>
      <c r="JPV235" s="123"/>
      <c r="JPW235" s="123"/>
      <c r="JPX235" s="123"/>
      <c r="JPY235" s="123"/>
      <c r="JPZ235" s="123"/>
      <c r="JQA235" s="123"/>
      <c r="JQB235" s="123"/>
      <c r="JQC235" s="123"/>
      <c r="JQD235" s="123"/>
      <c r="JQE235" s="123"/>
      <c r="JQF235" s="123"/>
      <c r="JQG235" s="123"/>
      <c r="JQH235" s="123"/>
      <c r="JQI235" s="123"/>
      <c r="JQJ235" s="123"/>
      <c r="JQK235" s="123"/>
      <c r="JQL235" s="123"/>
      <c r="JQM235" s="123"/>
      <c r="JQN235" s="123"/>
      <c r="JQO235" s="123"/>
      <c r="JQP235" s="123"/>
      <c r="JQQ235" s="123"/>
      <c r="JQR235" s="123"/>
      <c r="JQS235" s="123"/>
      <c r="JQT235" s="123"/>
      <c r="JQU235" s="123"/>
      <c r="JQV235" s="123"/>
      <c r="JQW235" s="123"/>
      <c r="JQX235" s="123"/>
      <c r="JQY235" s="123"/>
      <c r="JQZ235" s="123"/>
      <c r="JRA235" s="123"/>
      <c r="JRB235" s="123"/>
      <c r="JRC235" s="123"/>
      <c r="JRD235" s="123"/>
      <c r="JRE235" s="123"/>
      <c r="JRF235" s="123"/>
      <c r="JRG235" s="123"/>
      <c r="JRH235" s="123"/>
      <c r="JRI235" s="123"/>
      <c r="JRJ235" s="123"/>
      <c r="JRK235" s="123"/>
      <c r="JRL235" s="123"/>
      <c r="JRM235" s="123"/>
      <c r="JRN235" s="123"/>
      <c r="JRO235" s="123"/>
      <c r="JRP235" s="123"/>
      <c r="JRQ235" s="123"/>
      <c r="JRR235" s="123"/>
      <c r="JRS235" s="123"/>
      <c r="JRT235" s="123"/>
      <c r="JRU235" s="123"/>
      <c r="JRV235" s="123"/>
      <c r="JRW235" s="123"/>
      <c r="JRX235" s="123"/>
      <c r="JRY235" s="123"/>
      <c r="JRZ235" s="123"/>
      <c r="JSA235" s="123"/>
      <c r="JSB235" s="123"/>
      <c r="JSC235" s="123"/>
      <c r="JSD235" s="123"/>
      <c r="JSE235" s="123"/>
      <c r="JSF235" s="123"/>
      <c r="JSG235" s="123"/>
      <c r="JSH235" s="123"/>
      <c r="JSI235" s="123"/>
      <c r="JSJ235" s="123"/>
      <c r="JSK235" s="123"/>
      <c r="JSL235" s="123"/>
      <c r="JSM235" s="123"/>
      <c r="JSN235" s="123"/>
      <c r="JSO235" s="123"/>
      <c r="JSP235" s="123"/>
      <c r="JSQ235" s="123"/>
      <c r="JSR235" s="123"/>
      <c r="JSS235" s="123"/>
      <c r="JST235" s="123"/>
      <c r="JSU235" s="123"/>
      <c r="JSV235" s="123"/>
      <c r="JSW235" s="123"/>
      <c r="JSX235" s="123"/>
      <c r="JSY235" s="123"/>
      <c r="JSZ235" s="123"/>
      <c r="JTA235" s="123"/>
      <c r="JTB235" s="123"/>
      <c r="JTC235" s="123"/>
      <c r="JTD235" s="123"/>
      <c r="JTE235" s="123"/>
      <c r="JTF235" s="123"/>
      <c r="JTG235" s="123"/>
      <c r="JTH235" s="123"/>
      <c r="JTI235" s="123"/>
      <c r="JTJ235" s="123"/>
      <c r="JTK235" s="123"/>
      <c r="JTL235" s="123"/>
      <c r="JTM235" s="123"/>
      <c r="JTN235" s="123"/>
      <c r="JTO235" s="123"/>
      <c r="JTP235" s="123"/>
      <c r="JTQ235" s="123"/>
      <c r="JTR235" s="123"/>
      <c r="JTS235" s="123"/>
      <c r="JTT235" s="123"/>
      <c r="JTU235" s="123"/>
      <c r="JTV235" s="123"/>
      <c r="JTW235" s="123"/>
      <c r="JTX235" s="123"/>
      <c r="JTY235" s="123"/>
      <c r="JTZ235" s="123"/>
      <c r="JUA235" s="123"/>
      <c r="JUB235" s="123"/>
      <c r="JUC235" s="123"/>
      <c r="JUD235" s="123"/>
      <c r="JUE235" s="123"/>
      <c r="JUF235" s="123"/>
      <c r="JUG235" s="123"/>
      <c r="JUH235" s="123"/>
      <c r="JUI235" s="123"/>
      <c r="JUJ235" s="123"/>
      <c r="JUK235" s="123"/>
      <c r="JUL235" s="123"/>
      <c r="JUM235" s="123"/>
      <c r="JUN235" s="123"/>
      <c r="JUO235" s="123"/>
      <c r="JUP235" s="123"/>
      <c r="JUQ235" s="123"/>
      <c r="JUR235" s="123"/>
      <c r="JUS235" s="123"/>
      <c r="JUT235" s="123"/>
      <c r="JUU235" s="123"/>
      <c r="JUV235" s="123"/>
      <c r="JUW235" s="123"/>
      <c r="JUX235" s="123"/>
      <c r="JUY235" s="123"/>
      <c r="JUZ235" s="123"/>
      <c r="JVA235" s="123"/>
      <c r="JVB235" s="123"/>
      <c r="JVC235" s="123"/>
      <c r="JVD235" s="123"/>
      <c r="JVE235" s="123"/>
      <c r="JVF235" s="123"/>
      <c r="JVG235" s="123"/>
      <c r="JVH235" s="123"/>
      <c r="JVI235" s="123"/>
      <c r="JVJ235" s="123"/>
      <c r="JVK235" s="123"/>
      <c r="JVL235" s="123"/>
      <c r="JVM235" s="123"/>
      <c r="JVN235" s="123"/>
      <c r="JVO235" s="123"/>
      <c r="JVP235" s="123"/>
      <c r="JVQ235" s="123"/>
      <c r="JVR235" s="123"/>
      <c r="JVS235" s="123"/>
      <c r="JVT235" s="123"/>
      <c r="JVU235" s="123"/>
      <c r="JVV235" s="123"/>
      <c r="JVW235" s="123"/>
      <c r="JVX235" s="123"/>
      <c r="JVY235" s="123"/>
      <c r="JVZ235" s="123"/>
      <c r="JWA235" s="123"/>
      <c r="JWB235" s="123"/>
      <c r="JWC235" s="123"/>
      <c r="JWD235" s="123"/>
      <c r="JWE235" s="123"/>
      <c r="JWF235" s="123"/>
      <c r="JWG235" s="123"/>
      <c r="JWH235" s="123"/>
      <c r="JWI235" s="123"/>
      <c r="JWJ235" s="123"/>
      <c r="JWK235" s="123"/>
      <c r="JWL235" s="123"/>
      <c r="JWM235" s="123"/>
      <c r="JWN235" s="123"/>
      <c r="JWO235" s="123"/>
      <c r="JWP235" s="123"/>
      <c r="JWQ235" s="123"/>
      <c r="JWR235" s="123"/>
      <c r="JWS235" s="123"/>
      <c r="JWT235" s="123"/>
      <c r="JWU235" s="123"/>
      <c r="JWV235" s="123"/>
      <c r="JWW235" s="123"/>
      <c r="JWX235" s="123"/>
      <c r="JWY235" s="123"/>
      <c r="JWZ235" s="123"/>
      <c r="JXA235" s="123"/>
      <c r="JXB235" s="123"/>
      <c r="JXC235" s="123"/>
      <c r="JXD235" s="123"/>
      <c r="JXE235" s="123"/>
      <c r="JXF235" s="123"/>
      <c r="JXG235" s="123"/>
      <c r="JXH235" s="123"/>
      <c r="JXI235" s="123"/>
      <c r="JXJ235" s="123"/>
      <c r="JXK235" s="123"/>
      <c r="JXL235" s="123"/>
      <c r="JXM235" s="123"/>
      <c r="JXN235" s="123"/>
      <c r="JXO235" s="123"/>
      <c r="JXP235" s="123"/>
      <c r="JXQ235" s="123"/>
      <c r="JXR235" s="123"/>
      <c r="JXS235" s="123"/>
      <c r="JXT235" s="123"/>
      <c r="JXU235" s="123"/>
      <c r="JXV235" s="123"/>
      <c r="JXW235" s="123"/>
      <c r="JXX235" s="123"/>
      <c r="JXY235" s="123"/>
      <c r="JXZ235" s="123"/>
      <c r="JYA235" s="123"/>
      <c r="JYB235" s="123"/>
      <c r="JYC235" s="123"/>
      <c r="JYD235" s="123"/>
      <c r="JYE235" s="123"/>
      <c r="JYF235" s="123"/>
      <c r="JYG235" s="123"/>
      <c r="JYH235" s="123"/>
      <c r="JYI235" s="123"/>
      <c r="JYJ235" s="123"/>
      <c r="JYK235" s="123"/>
      <c r="JYL235" s="123"/>
      <c r="JYM235" s="123"/>
      <c r="JYN235" s="123"/>
      <c r="JYO235" s="123"/>
      <c r="JYP235" s="123"/>
      <c r="JYQ235" s="123"/>
      <c r="JYR235" s="123"/>
      <c r="JYS235" s="123"/>
      <c r="JYT235" s="123"/>
      <c r="JYU235" s="123"/>
      <c r="JYV235" s="123"/>
      <c r="JYW235" s="123"/>
      <c r="JYX235" s="123"/>
      <c r="JYY235" s="123"/>
      <c r="JYZ235" s="123"/>
      <c r="JZA235" s="123"/>
      <c r="JZB235" s="123"/>
      <c r="JZC235" s="123"/>
      <c r="JZD235" s="123"/>
      <c r="JZE235" s="123"/>
      <c r="JZF235" s="123"/>
      <c r="JZG235" s="123"/>
      <c r="JZH235" s="123"/>
      <c r="JZI235" s="123"/>
      <c r="JZJ235" s="123"/>
      <c r="JZK235" s="123"/>
      <c r="JZL235" s="123"/>
      <c r="JZM235" s="123"/>
      <c r="JZN235" s="123"/>
      <c r="JZO235" s="123"/>
      <c r="JZP235" s="123"/>
      <c r="JZQ235" s="123"/>
      <c r="JZR235" s="123"/>
      <c r="JZS235" s="123"/>
      <c r="JZT235" s="123"/>
      <c r="JZU235" s="123"/>
      <c r="JZV235" s="123"/>
      <c r="JZW235" s="123"/>
      <c r="JZX235" s="123"/>
      <c r="JZY235" s="123"/>
      <c r="JZZ235" s="123"/>
      <c r="KAA235" s="123"/>
      <c r="KAB235" s="123"/>
      <c r="KAC235" s="123"/>
      <c r="KAD235" s="123"/>
      <c r="KAE235" s="123"/>
      <c r="KAF235" s="123"/>
      <c r="KAG235" s="123"/>
      <c r="KAH235" s="123"/>
      <c r="KAI235" s="123"/>
      <c r="KAJ235" s="123"/>
      <c r="KAK235" s="123"/>
      <c r="KAL235" s="123"/>
      <c r="KAM235" s="123"/>
      <c r="KAN235" s="123"/>
      <c r="KAO235" s="123"/>
      <c r="KAP235" s="123"/>
      <c r="KAQ235" s="123"/>
      <c r="KAR235" s="123"/>
      <c r="KAS235" s="123"/>
      <c r="KAT235" s="123"/>
      <c r="KAU235" s="123"/>
      <c r="KAV235" s="123"/>
      <c r="KAW235" s="123"/>
      <c r="KAX235" s="123"/>
      <c r="KAY235" s="123"/>
      <c r="KAZ235" s="123"/>
      <c r="KBA235" s="123"/>
      <c r="KBB235" s="123"/>
      <c r="KBC235" s="123"/>
      <c r="KBD235" s="123"/>
      <c r="KBE235" s="123"/>
      <c r="KBF235" s="123"/>
      <c r="KBG235" s="123"/>
      <c r="KBH235" s="123"/>
      <c r="KBI235" s="123"/>
      <c r="KBJ235" s="123"/>
      <c r="KBK235" s="123"/>
      <c r="KBL235" s="123"/>
      <c r="KBM235" s="123"/>
      <c r="KBN235" s="123"/>
      <c r="KBO235" s="123"/>
      <c r="KBP235" s="123"/>
      <c r="KBQ235" s="123"/>
      <c r="KBR235" s="123"/>
      <c r="KBS235" s="123"/>
      <c r="KBT235" s="123"/>
      <c r="KBU235" s="123"/>
      <c r="KBV235" s="123"/>
      <c r="KBW235" s="123"/>
      <c r="KBX235" s="123"/>
      <c r="KBY235" s="123"/>
      <c r="KBZ235" s="123"/>
      <c r="KCA235" s="123"/>
      <c r="KCB235" s="123"/>
      <c r="KCC235" s="123"/>
      <c r="KCD235" s="123"/>
      <c r="KCE235" s="123"/>
      <c r="KCF235" s="123"/>
      <c r="KCG235" s="123"/>
      <c r="KCH235" s="123"/>
      <c r="KCI235" s="123"/>
      <c r="KCJ235" s="123"/>
      <c r="KCK235" s="123"/>
      <c r="KCL235" s="123"/>
      <c r="KCM235" s="123"/>
      <c r="KCN235" s="123"/>
      <c r="KCO235" s="123"/>
      <c r="KCP235" s="123"/>
      <c r="KCQ235" s="123"/>
      <c r="KCR235" s="123"/>
      <c r="KCS235" s="123"/>
      <c r="KCT235" s="123"/>
      <c r="KCU235" s="123"/>
      <c r="KCV235" s="123"/>
      <c r="KCW235" s="123"/>
      <c r="KCX235" s="123"/>
      <c r="KCY235" s="123"/>
      <c r="KCZ235" s="123"/>
      <c r="KDA235" s="123"/>
      <c r="KDB235" s="123"/>
      <c r="KDC235" s="123"/>
      <c r="KDD235" s="123"/>
      <c r="KDE235" s="123"/>
      <c r="KDF235" s="123"/>
      <c r="KDG235" s="123"/>
      <c r="KDH235" s="123"/>
      <c r="KDI235" s="123"/>
      <c r="KDJ235" s="123"/>
      <c r="KDK235" s="123"/>
      <c r="KDL235" s="123"/>
      <c r="KDM235" s="123"/>
      <c r="KDN235" s="123"/>
      <c r="KDO235" s="123"/>
      <c r="KDP235" s="123"/>
      <c r="KDQ235" s="123"/>
      <c r="KDR235" s="123"/>
      <c r="KDS235" s="123"/>
      <c r="KDT235" s="123"/>
      <c r="KDU235" s="123"/>
      <c r="KDV235" s="123"/>
      <c r="KDW235" s="123"/>
      <c r="KDX235" s="123"/>
      <c r="KDY235" s="123"/>
      <c r="KDZ235" s="123"/>
      <c r="KEA235" s="123"/>
      <c r="KEB235" s="123"/>
      <c r="KEC235" s="123"/>
      <c r="KED235" s="123"/>
      <c r="KEE235" s="123"/>
      <c r="KEF235" s="123"/>
      <c r="KEG235" s="123"/>
      <c r="KEH235" s="123"/>
      <c r="KEI235" s="123"/>
      <c r="KEJ235" s="123"/>
      <c r="KEK235" s="123"/>
      <c r="KEL235" s="123"/>
      <c r="KEM235" s="123"/>
      <c r="KEN235" s="123"/>
      <c r="KEO235" s="123"/>
      <c r="KEP235" s="123"/>
      <c r="KEQ235" s="123"/>
      <c r="KER235" s="123"/>
      <c r="KES235" s="123"/>
      <c r="KET235" s="123"/>
      <c r="KEU235" s="123"/>
      <c r="KEV235" s="123"/>
      <c r="KEW235" s="123"/>
      <c r="KEX235" s="123"/>
      <c r="KEY235" s="123"/>
      <c r="KEZ235" s="123"/>
      <c r="KFA235" s="123"/>
      <c r="KFB235" s="123"/>
      <c r="KFC235" s="123"/>
      <c r="KFD235" s="123"/>
      <c r="KFE235" s="123"/>
      <c r="KFF235" s="123"/>
      <c r="KFG235" s="123"/>
      <c r="KFH235" s="123"/>
      <c r="KFI235" s="123"/>
      <c r="KFJ235" s="123"/>
      <c r="KFK235" s="123"/>
      <c r="KFL235" s="123"/>
      <c r="KFM235" s="123"/>
      <c r="KFN235" s="123"/>
      <c r="KFO235" s="123"/>
      <c r="KFP235" s="123"/>
      <c r="KFQ235" s="123"/>
      <c r="KFR235" s="123"/>
      <c r="KFS235" s="123"/>
      <c r="KFT235" s="123"/>
      <c r="KFU235" s="123"/>
      <c r="KFV235" s="123"/>
      <c r="KFW235" s="123"/>
      <c r="KFX235" s="123"/>
      <c r="KFY235" s="123"/>
      <c r="KFZ235" s="123"/>
      <c r="KGA235" s="123"/>
      <c r="KGB235" s="123"/>
      <c r="KGC235" s="123"/>
      <c r="KGD235" s="123"/>
      <c r="KGE235" s="123"/>
      <c r="KGF235" s="123"/>
      <c r="KGG235" s="123"/>
      <c r="KGH235" s="123"/>
      <c r="KGI235" s="123"/>
      <c r="KGJ235" s="123"/>
      <c r="KGK235" s="123"/>
      <c r="KGL235" s="123"/>
      <c r="KGM235" s="123"/>
      <c r="KGN235" s="123"/>
      <c r="KGO235" s="123"/>
      <c r="KGP235" s="123"/>
      <c r="KGQ235" s="123"/>
      <c r="KGR235" s="123"/>
      <c r="KGS235" s="123"/>
      <c r="KGT235" s="123"/>
      <c r="KGU235" s="123"/>
      <c r="KGV235" s="123"/>
      <c r="KGW235" s="123"/>
      <c r="KGX235" s="123"/>
      <c r="KGY235" s="123"/>
      <c r="KGZ235" s="123"/>
      <c r="KHA235" s="123"/>
      <c r="KHB235" s="123"/>
      <c r="KHC235" s="123"/>
      <c r="KHD235" s="123"/>
      <c r="KHE235" s="123"/>
      <c r="KHF235" s="123"/>
      <c r="KHG235" s="123"/>
      <c r="KHH235" s="123"/>
      <c r="KHI235" s="123"/>
      <c r="KHJ235" s="123"/>
      <c r="KHK235" s="123"/>
      <c r="KHL235" s="123"/>
      <c r="KHM235" s="123"/>
      <c r="KHN235" s="123"/>
      <c r="KHO235" s="123"/>
      <c r="KHP235" s="123"/>
      <c r="KHQ235" s="123"/>
      <c r="KHR235" s="123"/>
      <c r="KHS235" s="123"/>
      <c r="KHT235" s="123"/>
      <c r="KHU235" s="123"/>
      <c r="KHV235" s="123"/>
      <c r="KHW235" s="123"/>
      <c r="KHX235" s="123"/>
      <c r="KHY235" s="123"/>
      <c r="KHZ235" s="123"/>
      <c r="KIA235" s="123"/>
      <c r="KIB235" s="123"/>
      <c r="KIC235" s="123"/>
      <c r="KID235" s="123"/>
      <c r="KIE235" s="123"/>
      <c r="KIF235" s="123"/>
      <c r="KIG235" s="123"/>
      <c r="KIH235" s="123"/>
      <c r="KII235" s="123"/>
      <c r="KIJ235" s="123"/>
      <c r="KIK235" s="123"/>
      <c r="KIL235" s="123"/>
      <c r="KIM235" s="123"/>
      <c r="KIN235" s="123"/>
      <c r="KIO235" s="123"/>
      <c r="KIP235" s="123"/>
      <c r="KIQ235" s="123"/>
      <c r="KIR235" s="123"/>
      <c r="KIS235" s="123"/>
      <c r="KIT235" s="123"/>
      <c r="KIU235" s="123"/>
      <c r="KIV235" s="123"/>
      <c r="KIW235" s="123"/>
      <c r="KIX235" s="123"/>
      <c r="KIY235" s="123"/>
      <c r="KIZ235" s="123"/>
      <c r="KJA235" s="123"/>
      <c r="KJB235" s="123"/>
      <c r="KJC235" s="123"/>
      <c r="KJD235" s="123"/>
      <c r="KJE235" s="123"/>
      <c r="KJF235" s="123"/>
      <c r="KJG235" s="123"/>
      <c r="KJH235" s="123"/>
      <c r="KJI235" s="123"/>
      <c r="KJJ235" s="123"/>
      <c r="KJK235" s="123"/>
      <c r="KJL235" s="123"/>
      <c r="KJM235" s="123"/>
      <c r="KJN235" s="123"/>
      <c r="KJO235" s="123"/>
      <c r="KJP235" s="123"/>
      <c r="KJQ235" s="123"/>
      <c r="KJR235" s="123"/>
      <c r="KJS235" s="123"/>
      <c r="KJT235" s="123"/>
      <c r="KJU235" s="123"/>
      <c r="KJV235" s="123"/>
      <c r="KJW235" s="123"/>
      <c r="KJX235" s="123"/>
      <c r="KJY235" s="123"/>
      <c r="KJZ235" s="123"/>
      <c r="KKA235" s="123"/>
      <c r="KKB235" s="123"/>
      <c r="KKC235" s="123"/>
      <c r="KKD235" s="123"/>
      <c r="KKE235" s="123"/>
      <c r="KKF235" s="123"/>
      <c r="KKG235" s="123"/>
      <c r="KKH235" s="123"/>
      <c r="KKI235" s="123"/>
      <c r="KKJ235" s="123"/>
      <c r="KKK235" s="123"/>
      <c r="KKL235" s="123"/>
      <c r="KKM235" s="123"/>
      <c r="KKN235" s="123"/>
      <c r="KKO235" s="123"/>
      <c r="KKP235" s="123"/>
      <c r="KKQ235" s="123"/>
      <c r="KKR235" s="123"/>
      <c r="KKS235" s="123"/>
      <c r="KKT235" s="123"/>
      <c r="KKU235" s="123"/>
      <c r="KKV235" s="123"/>
      <c r="KKW235" s="123"/>
      <c r="KKX235" s="123"/>
      <c r="KKY235" s="123"/>
      <c r="KKZ235" s="123"/>
      <c r="KLA235" s="123"/>
      <c r="KLB235" s="123"/>
      <c r="KLC235" s="123"/>
      <c r="KLD235" s="123"/>
      <c r="KLE235" s="123"/>
      <c r="KLF235" s="123"/>
      <c r="KLG235" s="123"/>
      <c r="KLH235" s="123"/>
      <c r="KLI235" s="123"/>
      <c r="KLJ235" s="123"/>
      <c r="KLK235" s="123"/>
      <c r="KLL235" s="123"/>
      <c r="KLM235" s="123"/>
      <c r="KLN235" s="123"/>
      <c r="KLO235" s="123"/>
      <c r="KLP235" s="123"/>
      <c r="KLQ235" s="123"/>
      <c r="KLR235" s="123"/>
      <c r="KLS235" s="123"/>
      <c r="KLT235" s="123"/>
      <c r="KLU235" s="123"/>
      <c r="KLV235" s="123"/>
      <c r="KLW235" s="123"/>
      <c r="KLX235" s="123"/>
      <c r="KLY235" s="123"/>
      <c r="KLZ235" s="123"/>
      <c r="KMA235" s="123"/>
      <c r="KMB235" s="123"/>
      <c r="KMC235" s="123"/>
      <c r="KMD235" s="123"/>
      <c r="KME235" s="123"/>
      <c r="KMF235" s="123"/>
      <c r="KMG235" s="123"/>
      <c r="KMH235" s="123"/>
      <c r="KMI235" s="123"/>
      <c r="KMJ235" s="123"/>
      <c r="KMK235" s="123"/>
      <c r="KML235" s="123"/>
      <c r="KMM235" s="123"/>
      <c r="KMN235" s="123"/>
      <c r="KMO235" s="123"/>
      <c r="KMP235" s="123"/>
      <c r="KMQ235" s="123"/>
      <c r="KMR235" s="123"/>
      <c r="KMS235" s="123"/>
      <c r="KMT235" s="123"/>
      <c r="KMU235" s="123"/>
      <c r="KMV235" s="123"/>
      <c r="KMW235" s="123"/>
      <c r="KMX235" s="123"/>
      <c r="KMY235" s="123"/>
      <c r="KMZ235" s="123"/>
      <c r="KNA235" s="123"/>
      <c r="KNB235" s="123"/>
      <c r="KNC235" s="123"/>
      <c r="KND235" s="123"/>
      <c r="KNE235" s="123"/>
      <c r="KNF235" s="123"/>
      <c r="KNG235" s="123"/>
      <c r="KNH235" s="123"/>
      <c r="KNI235" s="123"/>
      <c r="KNJ235" s="123"/>
      <c r="KNK235" s="123"/>
      <c r="KNL235" s="123"/>
      <c r="KNM235" s="123"/>
      <c r="KNN235" s="123"/>
      <c r="KNO235" s="123"/>
      <c r="KNP235" s="123"/>
      <c r="KNQ235" s="123"/>
      <c r="KNR235" s="123"/>
      <c r="KNS235" s="123"/>
      <c r="KNT235" s="123"/>
      <c r="KNU235" s="123"/>
      <c r="KNV235" s="123"/>
      <c r="KNW235" s="123"/>
      <c r="KNX235" s="123"/>
      <c r="KNY235" s="123"/>
      <c r="KNZ235" s="123"/>
      <c r="KOA235" s="123"/>
      <c r="KOB235" s="123"/>
      <c r="KOC235" s="123"/>
      <c r="KOD235" s="123"/>
      <c r="KOE235" s="123"/>
      <c r="KOF235" s="123"/>
      <c r="KOG235" s="123"/>
      <c r="KOH235" s="123"/>
      <c r="KOI235" s="123"/>
      <c r="KOJ235" s="123"/>
      <c r="KOK235" s="123"/>
      <c r="KOL235" s="123"/>
      <c r="KOM235" s="123"/>
      <c r="KON235" s="123"/>
      <c r="KOO235" s="123"/>
      <c r="KOP235" s="123"/>
      <c r="KOQ235" s="123"/>
      <c r="KOR235" s="123"/>
      <c r="KOS235" s="123"/>
      <c r="KOT235" s="123"/>
      <c r="KOU235" s="123"/>
      <c r="KOV235" s="123"/>
      <c r="KOW235" s="123"/>
      <c r="KOX235" s="123"/>
      <c r="KOY235" s="123"/>
      <c r="KOZ235" s="123"/>
      <c r="KPA235" s="123"/>
      <c r="KPB235" s="123"/>
      <c r="KPC235" s="123"/>
      <c r="KPD235" s="123"/>
      <c r="KPE235" s="123"/>
      <c r="KPF235" s="123"/>
      <c r="KPG235" s="123"/>
      <c r="KPH235" s="123"/>
      <c r="KPI235" s="123"/>
      <c r="KPJ235" s="123"/>
      <c r="KPK235" s="123"/>
      <c r="KPL235" s="123"/>
      <c r="KPM235" s="123"/>
      <c r="KPN235" s="123"/>
      <c r="KPO235" s="123"/>
      <c r="KPP235" s="123"/>
      <c r="KPQ235" s="123"/>
      <c r="KPR235" s="123"/>
      <c r="KPS235" s="123"/>
      <c r="KPT235" s="123"/>
      <c r="KPU235" s="123"/>
      <c r="KPV235" s="123"/>
      <c r="KPW235" s="123"/>
      <c r="KPX235" s="123"/>
      <c r="KPY235" s="123"/>
      <c r="KPZ235" s="123"/>
      <c r="KQA235" s="123"/>
      <c r="KQB235" s="123"/>
      <c r="KQC235" s="123"/>
      <c r="KQD235" s="123"/>
      <c r="KQE235" s="123"/>
      <c r="KQF235" s="123"/>
      <c r="KQG235" s="123"/>
      <c r="KQH235" s="123"/>
      <c r="KQI235" s="123"/>
      <c r="KQJ235" s="123"/>
      <c r="KQK235" s="123"/>
      <c r="KQL235" s="123"/>
      <c r="KQM235" s="123"/>
      <c r="KQN235" s="123"/>
      <c r="KQO235" s="123"/>
      <c r="KQP235" s="123"/>
      <c r="KQQ235" s="123"/>
      <c r="KQR235" s="123"/>
      <c r="KQS235" s="123"/>
      <c r="KQT235" s="123"/>
      <c r="KQU235" s="123"/>
      <c r="KQV235" s="123"/>
      <c r="KQW235" s="123"/>
      <c r="KQX235" s="123"/>
      <c r="KQY235" s="123"/>
      <c r="KQZ235" s="123"/>
      <c r="KRA235" s="123"/>
      <c r="KRB235" s="123"/>
      <c r="KRC235" s="123"/>
      <c r="KRD235" s="123"/>
      <c r="KRE235" s="123"/>
      <c r="KRF235" s="123"/>
      <c r="KRG235" s="123"/>
      <c r="KRH235" s="123"/>
      <c r="KRI235" s="123"/>
      <c r="KRJ235" s="123"/>
      <c r="KRK235" s="123"/>
      <c r="KRL235" s="123"/>
      <c r="KRM235" s="123"/>
      <c r="KRN235" s="123"/>
      <c r="KRO235" s="123"/>
      <c r="KRP235" s="123"/>
      <c r="KRQ235" s="123"/>
      <c r="KRR235" s="123"/>
      <c r="KRS235" s="123"/>
      <c r="KRT235" s="123"/>
      <c r="KRU235" s="123"/>
      <c r="KRV235" s="123"/>
      <c r="KRW235" s="123"/>
      <c r="KRX235" s="123"/>
      <c r="KRY235" s="123"/>
      <c r="KRZ235" s="123"/>
      <c r="KSA235" s="123"/>
      <c r="KSB235" s="123"/>
      <c r="KSC235" s="123"/>
      <c r="KSD235" s="123"/>
      <c r="KSE235" s="123"/>
      <c r="KSF235" s="123"/>
      <c r="KSG235" s="123"/>
      <c r="KSH235" s="123"/>
      <c r="KSI235" s="123"/>
      <c r="KSJ235" s="123"/>
      <c r="KSK235" s="123"/>
      <c r="KSL235" s="123"/>
      <c r="KSM235" s="123"/>
      <c r="KSN235" s="123"/>
      <c r="KSO235" s="123"/>
      <c r="KSP235" s="123"/>
      <c r="KSQ235" s="123"/>
      <c r="KSR235" s="123"/>
      <c r="KSS235" s="123"/>
      <c r="KST235" s="123"/>
      <c r="KSU235" s="123"/>
      <c r="KSV235" s="123"/>
      <c r="KSW235" s="123"/>
      <c r="KSX235" s="123"/>
      <c r="KSY235" s="123"/>
      <c r="KSZ235" s="123"/>
      <c r="KTA235" s="123"/>
      <c r="KTB235" s="123"/>
      <c r="KTC235" s="123"/>
      <c r="KTD235" s="123"/>
      <c r="KTE235" s="123"/>
      <c r="KTF235" s="123"/>
      <c r="KTG235" s="123"/>
      <c r="KTH235" s="123"/>
      <c r="KTI235" s="123"/>
      <c r="KTJ235" s="123"/>
      <c r="KTK235" s="123"/>
      <c r="KTL235" s="123"/>
      <c r="KTM235" s="123"/>
      <c r="KTN235" s="123"/>
      <c r="KTO235" s="123"/>
      <c r="KTP235" s="123"/>
      <c r="KTQ235" s="123"/>
      <c r="KTR235" s="123"/>
      <c r="KTS235" s="123"/>
      <c r="KTT235" s="123"/>
      <c r="KTU235" s="123"/>
      <c r="KTV235" s="123"/>
      <c r="KTW235" s="123"/>
      <c r="KTX235" s="123"/>
      <c r="KTY235" s="123"/>
      <c r="KTZ235" s="123"/>
      <c r="KUA235" s="123"/>
      <c r="KUB235" s="123"/>
      <c r="KUC235" s="123"/>
      <c r="KUD235" s="123"/>
      <c r="KUE235" s="123"/>
      <c r="KUF235" s="123"/>
      <c r="KUG235" s="123"/>
      <c r="KUH235" s="123"/>
      <c r="KUI235" s="123"/>
      <c r="KUJ235" s="123"/>
      <c r="KUK235" s="123"/>
      <c r="KUL235" s="123"/>
      <c r="KUM235" s="123"/>
      <c r="KUN235" s="123"/>
      <c r="KUO235" s="123"/>
      <c r="KUP235" s="123"/>
      <c r="KUQ235" s="123"/>
      <c r="KUR235" s="123"/>
      <c r="KUS235" s="123"/>
      <c r="KUT235" s="123"/>
      <c r="KUU235" s="123"/>
      <c r="KUV235" s="123"/>
      <c r="KUW235" s="123"/>
      <c r="KUX235" s="123"/>
      <c r="KUY235" s="123"/>
      <c r="KUZ235" s="123"/>
      <c r="KVA235" s="123"/>
      <c r="KVB235" s="123"/>
      <c r="KVC235" s="123"/>
      <c r="KVD235" s="123"/>
      <c r="KVE235" s="123"/>
      <c r="KVF235" s="123"/>
      <c r="KVG235" s="123"/>
      <c r="KVH235" s="123"/>
      <c r="KVI235" s="123"/>
      <c r="KVJ235" s="123"/>
      <c r="KVK235" s="123"/>
      <c r="KVL235" s="123"/>
      <c r="KVM235" s="123"/>
      <c r="KVN235" s="123"/>
      <c r="KVO235" s="123"/>
      <c r="KVP235" s="123"/>
      <c r="KVQ235" s="123"/>
      <c r="KVR235" s="123"/>
      <c r="KVS235" s="123"/>
      <c r="KVT235" s="123"/>
      <c r="KVU235" s="123"/>
      <c r="KVV235" s="123"/>
      <c r="KVW235" s="123"/>
      <c r="KVX235" s="123"/>
      <c r="KVY235" s="123"/>
      <c r="KVZ235" s="123"/>
      <c r="KWA235" s="123"/>
      <c r="KWB235" s="123"/>
      <c r="KWC235" s="123"/>
      <c r="KWD235" s="123"/>
      <c r="KWE235" s="123"/>
      <c r="KWF235" s="123"/>
      <c r="KWG235" s="123"/>
      <c r="KWH235" s="123"/>
      <c r="KWI235" s="123"/>
      <c r="KWJ235" s="123"/>
      <c r="KWK235" s="123"/>
      <c r="KWL235" s="123"/>
      <c r="KWM235" s="123"/>
      <c r="KWN235" s="123"/>
      <c r="KWO235" s="123"/>
      <c r="KWP235" s="123"/>
      <c r="KWQ235" s="123"/>
      <c r="KWR235" s="123"/>
      <c r="KWS235" s="123"/>
      <c r="KWT235" s="123"/>
      <c r="KWU235" s="123"/>
      <c r="KWV235" s="123"/>
      <c r="KWW235" s="123"/>
      <c r="KWX235" s="123"/>
      <c r="KWY235" s="123"/>
      <c r="KWZ235" s="123"/>
      <c r="KXA235" s="123"/>
      <c r="KXB235" s="123"/>
      <c r="KXC235" s="123"/>
      <c r="KXD235" s="123"/>
      <c r="KXE235" s="123"/>
      <c r="KXF235" s="123"/>
      <c r="KXG235" s="123"/>
      <c r="KXH235" s="123"/>
      <c r="KXI235" s="123"/>
      <c r="KXJ235" s="123"/>
      <c r="KXK235" s="123"/>
      <c r="KXL235" s="123"/>
      <c r="KXM235" s="123"/>
      <c r="KXN235" s="123"/>
      <c r="KXO235" s="123"/>
      <c r="KXP235" s="123"/>
      <c r="KXQ235" s="123"/>
      <c r="KXR235" s="123"/>
      <c r="KXS235" s="123"/>
      <c r="KXT235" s="123"/>
      <c r="KXU235" s="123"/>
      <c r="KXV235" s="123"/>
      <c r="KXW235" s="123"/>
      <c r="KXX235" s="123"/>
      <c r="KXY235" s="123"/>
      <c r="KXZ235" s="123"/>
      <c r="KYA235" s="123"/>
      <c r="KYB235" s="123"/>
      <c r="KYC235" s="123"/>
      <c r="KYD235" s="123"/>
      <c r="KYE235" s="123"/>
      <c r="KYF235" s="123"/>
      <c r="KYG235" s="123"/>
      <c r="KYH235" s="123"/>
      <c r="KYI235" s="123"/>
      <c r="KYJ235" s="123"/>
      <c r="KYK235" s="123"/>
      <c r="KYL235" s="123"/>
      <c r="KYM235" s="123"/>
      <c r="KYN235" s="123"/>
      <c r="KYO235" s="123"/>
      <c r="KYP235" s="123"/>
      <c r="KYQ235" s="123"/>
      <c r="KYR235" s="123"/>
      <c r="KYS235" s="123"/>
      <c r="KYT235" s="123"/>
      <c r="KYU235" s="123"/>
      <c r="KYV235" s="123"/>
      <c r="KYW235" s="123"/>
      <c r="KYX235" s="123"/>
      <c r="KYY235" s="123"/>
      <c r="KYZ235" s="123"/>
      <c r="KZA235" s="123"/>
      <c r="KZB235" s="123"/>
      <c r="KZC235" s="123"/>
      <c r="KZD235" s="123"/>
      <c r="KZE235" s="123"/>
      <c r="KZF235" s="123"/>
      <c r="KZG235" s="123"/>
      <c r="KZH235" s="123"/>
      <c r="KZI235" s="123"/>
      <c r="KZJ235" s="123"/>
      <c r="KZK235" s="123"/>
      <c r="KZL235" s="123"/>
      <c r="KZM235" s="123"/>
      <c r="KZN235" s="123"/>
      <c r="KZO235" s="123"/>
      <c r="KZP235" s="123"/>
      <c r="KZQ235" s="123"/>
      <c r="KZR235" s="123"/>
      <c r="KZS235" s="123"/>
      <c r="KZT235" s="123"/>
      <c r="KZU235" s="123"/>
      <c r="KZV235" s="123"/>
      <c r="KZW235" s="123"/>
      <c r="KZX235" s="123"/>
      <c r="KZY235" s="123"/>
      <c r="KZZ235" s="123"/>
      <c r="LAA235" s="123"/>
      <c r="LAB235" s="123"/>
      <c r="LAC235" s="123"/>
      <c r="LAD235" s="123"/>
      <c r="LAE235" s="123"/>
      <c r="LAF235" s="123"/>
      <c r="LAG235" s="123"/>
      <c r="LAH235" s="123"/>
      <c r="LAI235" s="123"/>
      <c r="LAJ235" s="123"/>
      <c r="LAK235" s="123"/>
      <c r="LAL235" s="123"/>
      <c r="LAM235" s="123"/>
      <c r="LAN235" s="123"/>
      <c r="LAO235" s="123"/>
      <c r="LAP235" s="123"/>
      <c r="LAQ235" s="123"/>
      <c r="LAR235" s="123"/>
      <c r="LAS235" s="123"/>
      <c r="LAT235" s="123"/>
      <c r="LAU235" s="123"/>
      <c r="LAV235" s="123"/>
      <c r="LAW235" s="123"/>
      <c r="LAX235" s="123"/>
      <c r="LAY235" s="123"/>
      <c r="LAZ235" s="123"/>
      <c r="LBA235" s="123"/>
      <c r="LBB235" s="123"/>
      <c r="LBC235" s="123"/>
      <c r="LBD235" s="123"/>
      <c r="LBE235" s="123"/>
      <c r="LBF235" s="123"/>
      <c r="LBG235" s="123"/>
      <c r="LBH235" s="123"/>
      <c r="LBI235" s="123"/>
      <c r="LBJ235" s="123"/>
      <c r="LBK235" s="123"/>
      <c r="LBL235" s="123"/>
      <c r="LBM235" s="123"/>
      <c r="LBN235" s="123"/>
      <c r="LBO235" s="123"/>
      <c r="LBP235" s="123"/>
      <c r="LBQ235" s="123"/>
      <c r="LBR235" s="123"/>
      <c r="LBS235" s="123"/>
      <c r="LBT235" s="123"/>
      <c r="LBU235" s="123"/>
      <c r="LBV235" s="123"/>
      <c r="LBW235" s="123"/>
      <c r="LBX235" s="123"/>
      <c r="LBY235" s="123"/>
      <c r="LBZ235" s="123"/>
      <c r="LCA235" s="123"/>
      <c r="LCB235" s="123"/>
      <c r="LCC235" s="123"/>
      <c r="LCD235" s="123"/>
      <c r="LCE235" s="123"/>
      <c r="LCF235" s="123"/>
      <c r="LCG235" s="123"/>
      <c r="LCH235" s="123"/>
      <c r="LCI235" s="123"/>
      <c r="LCJ235" s="123"/>
      <c r="LCK235" s="123"/>
      <c r="LCL235" s="123"/>
      <c r="LCM235" s="123"/>
      <c r="LCN235" s="123"/>
      <c r="LCO235" s="123"/>
      <c r="LCP235" s="123"/>
      <c r="LCQ235" s="123"/>
      <c r="LCR235" s="123"/>
      <c r="LCS235" s="123"/>
      <c r="LCT235" s="123"/>
      <c r="LCU235" s="123"/>
      <c r="LCV235" s="123"/>
      <c r="LCW235" s="123"/>
      <c r="LCX235" s="123"/>
      <c r="LCY235" s="123"/>
      <c r="LCZ235" s="123"/>
      <c r="LDA235" s="123"/>
      <c r="LDB235" s="123"/>
      <c r="LDC235" s="123"/>
      <c r="LDD235" s="123"/>
      <c r="LDE235" s="123"/>
      <c r="LDF235" s="123"/>
      <c r="LDG235" s="123"/>
      <c r="LDH235" s="123"/>
      <c r="LDI235" s="123"/>
      <c r="LDJ235" s="123"/>
      <c r="LDK235" s="123"/>
      <c r="LDL235" s="123"/>
      <c r="LDM235" s="123"/>
      <c r="LDN235" s="123"/>
      <c r="LDO235" s="123"/>
      <c r="LDP235" s="123"/>
      <c r="LDQ235" s="123"/>
      <c r="LDR235" s="123"/>
      <c r="LDS235" s="123"/>
      <c r="LDT235" s="123"/>
      <c r="LDU235" s="123"/>
      <c r="LDV235" s="123"/>
      <c r="LDW235" s="123"/>
      <c r="LDX235" s="123"/>
      <c r="LDY235" s="123"/>
      <c r="LDZ235" s="123"/>
      <c r="LEA235" s="123"/>
      <c r="LEB235" s="123"/>
      <c r="LEC235" s="123"/>
      <c r="LED235" s="123"/>
      <c r="LEE235" s="123"/>
      <c r="LEF235" s="123"/>
      <c r="LEG235" s="123"/>
      <c r="LEH235" s="123"/>
      <c r="LEI235" s="123"/>
      <c r="LEJ235" s="123"/>
      <c r="LEK235" s="123"/>
      <c r="LEL235" s="123"/>
      <c r="LEM235" s="123"/>
      <c r="LEN235" s="123"/>
      <c r="LEO235" s="123"/>
      <c r="LEP235" s="123"/>
      <c r="LEQ235" s="123"/>
      <c r="LER235" s="123"/>
      <c r="LES235" s="123"/>
      <c r="LET235" s="123"/>
      <c r="LEU235" s="123"/>
      <c r="LEV235" s="123"/>
      <c r="LEW235" s="123"/>
      <c r="LEX235" s="123"/>
      <c r="LEY235" s="123"/>
      <c r="LEZ235" s="123"/>
      <c r="LFA235" s="123"/>
      <c r="LFB235" s="123"/>
      <c r="LFC235" s="123"/>
      <c r="LFD235" s="123"/>
      <c r="LFE235" s="123"/>
      <c r="LFF235" s="123"/>
      <c r="LFG235" s="123"/>
      <c r="LFH235" s="123"/>
      <c r="LFI235" s="123"/>
      <c r="LFJ235" s="123"/>
      <c r="LFK235" s="123"/>
      <c r="LFL235" s="123"/>
      <c r="LFM235" s="123"/>
      <c r="LFN235" s="123"/>
      <c r="LFO235" s="123"/>
      <c r="LFP235" s="123"/>
      <c r="LFQ235" s="123"/>
      <c r="LFR235" s="123"/>
      <c r="LFS235" s="123"/>
      <c r="LFT235" s="123"/>
      <c r="LFU235" s="123"/>
      <c r="LFV235" s="123"/>
      <c r="LFW235" s="123"/>
      <c r="LFX235" s="123"/>
      <c r="LFY235" s="123"/>
      <c r="LFZ235" s="123"/>
      <c r="LGA235" s="123"/>
      <c r="LGB235" s="123"/>
      <c r="LGC235" s="123"/>
      <c r="LGD235" s="123"/>
      <c r="LGE235" s="123"/>
      <c r="LGF235" s="123"/>
      <c r="LGG235" s="123"/>
      <c r="LGH235" s="123"/>
      <c r="LGI235" s="123"/>
      <c r="LGJ235" s="123"/>
      <c r="LGK235" s="123"/>
      <c r="LGL235" s="123"/>
      <c r="LGM235" s="123"/>
      <c r="LGN235" s="123"/>
      <c r="LGO235" s="123"/>
      <c r="LGP235" s="123"/>
      <c r="LGQ235" s="123"/>
      <c r="LGR235" s="123"/>
      <c r="LGS235" s="123"/>
      <c r="LGT235" s="123"/>
      <c r="LGU235" s="123"/>
      <c r="LGV235" s="123"/>
      <c r="LGW235" s="123"/>
      <c r="LGX235" s="123"/>
      <c r="LGY235" s="123"/>
      <c r="LGZ235" s="123"/>
      <c r="LHA235" s="123"/>
      <c r="LHB235" s="123"/>
      <c r="LHC235" s="123"/>
      <c r="LHD235" s="123"/>
      <c r="LHE235" s="123"/>
      <c r="LHF235" s="123"/>
      <c r="LHG235" s="123"/>
      <c r="LHH235" s="123"/>
      <c r="LHI235" s="123"/>
      <c r="LHJ235" s="123"/>
      <c r="LHK235" s="123"/>
      <c r="LHL235" s="123"/>
      <c r="LHM235" s="123"/>
      <c r="LHN235" s="123"/>
      <c r="LHO235" s="123"/>
      <c r="LHP235" s="123"/>
      <c r="LHQ235" s="123"/>
      <c r="LHR235" s="123"/>
      <c r="LHS235" s="123"/>
      <c r="LHT235" s="123"/>
      <c r="LHU235" s="123"/>
      <c r="LHV235" s="123"/>
      <c r="LHW235" s="123"/>
      <c r="LHX235" s="123"/>
      <c r="LHY235" s="123"/>
      <c r="LHZ235" s="123"/>
      <c r="LIA235" s="123"/>
      <c r="LIB235" s="123"/>
      <c r="LIC235" s="123"/>
      <c r="LID235" s="123"/>
      <c r="LIE235" s="123"/>
      <c r="LIF235" s="123"/>
      <c r="LIG235" s="123"/>
      <c r="LIH235" s="123"/>
      <c r="LII235" s="123"/>
      <c r="LIJ235" s="123"/>
      <c r="LIK235" s="123"/>
      <c r="LIL235" s="123"/>
      <c r="LIM235" s="123"/>
      <c r="LIN235" s="123"/>
      <c r="LIO235" s="123"/>
      <c r="LIP235" s="123"/>
      <c r="LIQ235" s="123"/>
      <c r="LIR235" s="123"/>
      <c r="LIS235" s="123"/>
      <c r="LIT235" s="123"/>
      <c r="LIU235" s="123"/>
      <c r="LIV235" s="123"/>
      <c r="LIW235" s="123"/>
      <c r="LIX235" s="123"/>
      <c r="LIY235" s="123"/>
      <c r="LIZ235" s="123"/>
      <c r="LJA235" s="123"/>
      <c r="LJB235" s="123"/>
      <c r="LJC235" s="123"/>
      <c r="LJD235" s="123"/>
      <c r="LJE235" s="123"/>
      <c r="LJF235" s="123"/>
      <c r="LJG235" s="123"/>
      <c r="LJH235" s="123"/>
      <c r="LJI235" s="123"/>
      <c r="LJJ235" s="123"/>
      <c r="LJK235" s="123"/>
      <c r="LJL235" s="123"/>
      <c r="LJM235" s="123"/>
      <c r="LJN235" s="123"/>
      <c r="LJO235" s="123"/>
      <c r="LJP235" s="123"/>
      <c r="LJQ235" s="123"/>
      <c r="LJR235" s="123"/>
      <c r="LJS235" s="123"/>
      <c r="LJT235" s="123"/>
      <c r="LJU235" s="123"/>
      <c r="LJV235" s="123"/>
      <c r="LJW235" s="123"/>
      <c r="LJX235" s="123"/>
      <c r="LJY235" s="123"/>
      <c r="LJZ235" s="123"/>
      <c r="LKA235" s="123"/>
      <c r="LKB235" s="123"/>
      <c r="LKC235" s="123"/>
      <c r="LKD235" s="123"/>
      <c r="LKE235" s="123"/>
      <c r="LKF235" s="123"/>
      <c r="LKG235" s="123"/>
      <c r="LKH235" s="123"/>
      <c r="LKI235" s="123"/>
      <c r="LKJ235" s="123"/>
      <c r="LKK235" s="123"/>
      <c r="LKL235" s="123"/>
      <c r="LKM235" s="123"/>
      <c r="LKN235" s="123"/>
      <c r="LKO235" s="123"/>
      <c r="LKP235" s="123"/>
      <c r="LKQ235" s="123"/>
      <c r="LKR235" s="123"/>
      <c r="LKS235" s="123"/>
      <c r="LKT235" s="123"/>
      <c r="LKU235" s="123"/>
      <c r="LKV235" s="123"/>
      <c r="LKW235" s="123"/>
      <c r="LKX235" s="123"/>
      <c r="LKY235" s="123"/>
      <c r="LKZ235" s="123"/>
      <c r="LLA235" s="123"/>
      <c r="LLB235" s="123"/>
      <c r="LLC235" s="123"/>
      <c r="LLD235" s="123"/>
      <c r="LLE235" s="123"/>
      <c r="LLF235" s="123"/>
      <c r="LLG235" s="123"/>
      <c r="LLH235" s="123"/>
      <c r="LLI235" s="123"/>
      <c r="LLJ235" s="123"/>
      <c r="LLK235" s="123"/>
      <c r="LLL235" s="123"/>
      <c r="LLM235" s="123"/>
      <c r="LLN235" s="123"/>
      <c r="LLO235" s="123"/>
      <c r="LLP235" s="123"/>
      <c r="LLQ235" s="123"/>
      <c r="LLR235" s="123"/>
      <c r="LLS235" s="123"/>
      <c r="LLT235" s="123"/>
      <c r="LLU235" s="123"/>
      <c r="LLV235" s="123"/>
      <c r="LLW235" s="123"/>
      <c r="LLX235" s="123"/>
      <c r="LLY235" s="123"/>
      <c r="LLZ235" s="123"/>
      <c r="LMA235" s="123"/>
      <c r="LMB235" s="123"/>
      <c r="LMC235" s="123"/>
      <c r="LMD235" s="123"/>
      <c r="LME235" s="123"/>
      <c r="LMF235" s="123"/>
      <c r="LMG235" s="123"/>
      <c r="LMH235" s="123"/>
      <c r="LMI235" s="123"/>
      <c r="LMJ235" s="123"/>
      <c r="LMK235" s="123"/>
      <c r="LML235" s="123"/>
      <c r="LMM235" s="123"/>
      <c r="LMN235" s="123"/>
      <c r="LMO235" s="123"/>
      <c r="LMP235" s="123"/>
      <c r="LMQ235" s="123"/>
      <c r="LMR235" s="123"/>
      <c r="LMS235" s="123"/>
      <c r="LMT235" s="123"/>
      <c r="LMU235" s="123"/>
      <c r="LMV235" s="123"/>
      <c r="LMW235" s="123"/>
      <c r="LMX235" s="123"/>
      <c r="LMY235" s="123"/>
      <c r="LMZ235" s="123"/>
      <c r="LNA235" s="123"/>
      <c r="LNB235" s="123"/>
      <c r="LNC235" s="123"/>
      <c r="LND235" s="123"/>
      <c r="LNE235" s="123"/>
      <c r="LNF235" s="123"/>
      <c r="LNG235" s="123"/>
      <c r="LNH235" s="123"/>
      <c r="LNI235" s="123"/>
      <c r="LNJ235" s="123"/>
      <c r="LNK235" s="123"/>
      <c r="LNL235" s="123"/>
      <c r="LNM235" s="123"/>
      <c r="LNN235" s="123"/>
      <c r="LNO235" s="123"/>
      <c r="LNP235" s="123"/>
      <c r="LNQ235" s="123"/>
      <c r="LNR235" s="123"/>
      <c r="LNS235" s="123"/>
      <c r="LNT235" s="123"/>
      <c r="LNU235" s="123"/>
      <c r="LNV235" s="123"/>
      <c r="LNW235" s="123"/>
      <c r="LNX235" s="123"/>
      <c r="LNY235" s="123"/>
      <c r="LNZ235" s="123"/>
      <c r="LOA235" s="123"/>
      <c r="LOB235" s="123"/>
      <c r="LOC235" s="123"/>
      <c r="LOD235" s="123"/>
      <c r="LOE235" s="123"/>
      <c r="LOF235" s="123"/>
      <c r="LOG235" s="123"/>
      <c r="LOH235" s="123"/>
      <c r="LOI235" s="123"/>
      <c r="LOJ235" s="123"/>
      <c r="LOK235" s="123"/>
      <c r="LOL235" s="123"/>
      <c r="LOM235" s="123"/>
      <c r="LON235" s="123"/>
      <c r="LOO235" s="123"/>
      <c r="LOP235" s="123"/>
      <c r="LOQ235" s="123"/>
      <c r="LOR235" s="123"/>
      <c r="LOS235" s="123"/>
      <c r="LOT235" s="123"/>
      <c r="LOU235" s="123"/>
      <c r="LOV235" s="123"/>
      <c r="LOW235" s="123"/>
      <c r="LOX235" s="123"/>
      <c r="LOY235" s="123"/>
      <c r="LOZ235" s="123"/>
      <c r="LPA235" s="123"/>
      <c r="LPB235" s="123"/>
      <c r="LPC235" s="123"/>
      <c r="LPD235" s="123"/>
      <c r="LPE235" s="123"/>
      <c r="LPF235" s="123"/>
      <c r="LPG235" s="123"/>
      <c r="LPH235" s="123"/>
      <c r="LPI235" s="123"/>
      <c r="LPJ235" s="123"/>
      <c r="LPK235" s="123"/>
      <c r="LPL235" s="123"/>
      <c r="LPM235" s="123"/>
      <c r="LPN235" s="123"/>
      <c r="LPO235" s="123"/>
      <c r="LPP235" s="123"/>
      <c r="LPQ235" s="123"/>
      <c r="LPR235" s="123"/>
      <c r="LPS235" s="123"/>
      <c r="LPT235" s="123"/>
      <c r="LPU235" s="123"/>
      <c r="LPV235" s="123"/>
      <c r="LPW235" s="123"/>
      <c r="LPX235" s="123"/>
      <c r="LPY235" s="123"/>
      <c r="LPZ235" s="123"/>
      <c r="LQA235" s="123"/>
      <c r="LQB235" s="123"/>
      <c r="LQC235" s="123"/>
      <c r="LQD235" s="123"/>
      <c r="LQE235" s="123"/>
      <c r="LQF235" s="123"/>
      <c r="LQG235" s="123"/>
      <c r="LQH235" s="123"/>
      <c r="LQI235" s="123"/>
      <c r="LQJ235" s="123"/>
      <c r="LQK235" s="123"/>
      <c r="LQL235" s="123"/>
      <c r="LQM235" s="123"/>
      <c r="LQN235" s="123"/>
      <c r="LQO235" s="123"/>
      <c r="LQP235" s="123"/>
      <c r="LQQ235" s="123"/>
      <c r="LQR235" s="123"/>
      <c r="LQS235" s="123"/>
      <c r="LQT235" s="123"/>
      <c r="LQU235" s="123"/>
      <c r="LQV235" s="123"/>
      <c r="LQW235" s="123"/>
      <c r="LQX235" s="123"/>
      <c r="LQY235" s="123"/>
      <c r="LQZ235" s="123"/>
      <c r="LRA235" s="123"/>
      <c r="LRB235" s="123"/>
      <c r="LRC235" s="123"/>
      <c r="LRD235" s="123"/>
      <c r="LRE235" s="123"/>
      <c r="LRF235" s="123"/>
      <c r="LRG235" s="123"/>
      <c r="LRH235" s="123"/>
      <c r="LRI235" s="123"/>
      <c r="LRJ235" s="123"/>
      <c r="LRK235" s="123"/>
      <c r="LRL235" s="123"/>
      <c r="LRM235" s="123"/>
      <c r="LRN235" s="123"/>
      <c r="LRO235" s="123"/>
      <c r="LRP235" s="123"/>
      <c r="LRQ235" s="123"/>
      <c r="LRR235" s="123"/>
      <c r="LRS235" s="123"/>
      <c r="LRT235" s="123"/>
      <c r="LRU235" s="123"/>
      <c r="LRV235" s="123"/>
      <c r="LRW235" s="123"/>
      <c r="LRX235" s="123"/>
      <c r="LRY235" s="123"/>
      <c r="LRZ235" s="123"/>
      <c r="LSA235" s="123"/>
      <c r="LSB235" s="123"/>
      <c r="LSC235" s="123"/>
      <c r="LSD235" s="123"/>
      <c r="LSE235" s="123"/>
      <c r="LSF235" s="123"/>
      <c r="LSG235" s="123"/>
      <c r="LSH235" s="123"/>
      <c r="LSI235" s="123"/>
      <c r="LSJ235" s="123"/>
      <c r="LSK235" s="123"/>
      <c r="LSL235" s="123"/>
      <c r="LSM235" s="123"/>
      <c r="LSN235" s="123"/>
      <c r="LSO235" s="123"/>
      <c r="LSP235" s="123"/>
      <c r="LSQ235" s="123"/>
      <c r="LSR235" s="123"/>
      <c r="LSS235" s="123"/>
      <c r="LST235" s="123"/>
      <c r="LSU235" s="123"/>
      <c r="LSV235" s="123"/>
      <c r="LSW235" s="123"/>
      <c r="LSX235" s="123"/>
      <c r="LSY235" s="123"/>
      <c r="LSZ235" s="123"/>
      <c r="LTA235" s="123"/>
      <c r="LTB235" s="123"/>
      <c r="LTC235" s="123"/>
      <c r="LTD235" s="123"/>
      <c r="LTE235" s="123"/>
      <c r="LTF235" s="123"/>
      <c r="LTG235" s="123"/>
      <c r="LTH235" s="123"/>
      <c r="LTI235" s="123"/>
      <c r="LTJ235" s="123"/>
      <c r="LTK235" s="123"/>
      <c r="LTL235" s="123"/>
      <c r="LTM235" s="123"/>
      <c r="LTN235" s="123"/>
      <c r="LTO235" s="123"/>
      <c r="LTP235" s="123"/>
      <c r="LTQ235" s="123"/>
      <c r="LTR235" s="123"/>
      <c r="LTS235" s="123"/>
      <c r="LTT235" s="123"/>
      <c r="LTU235" s="123"/>
      <c r="LTV235" s="123"/>
      <c r="LTW235" s="123"/>
      <c r="LTX235" s="123"/>
      <c r="LTY235" s="123"/>
      <c r="LTZ235" s="123"/>
      <c r="LUA235" s="123"/>
      <c r="LUB235" s="123"/>
      <c r="LUC235" s="123"/>
      <c r="LUD235" s="123"/>
      <c r="LUE235" s="123"/>
      <c r="LUF235" s="123"/>
      <c r="LUG235" s="123"/>
      <c r="LUH235" s="123"/>
      <c r="LUI235" s="123"/>
      <c r="LUJ235" s="123"/>
      <c r="LUK235" s="123"/>
      <c r="LUL235" s="123"/>
      <c r="LUM235" s="123"/>
      <c r="LUN235" s="123"/>
      <c r="LUO235" s="123"/>
      <c r="LUP235" s="123"/>
      <c r="LUQ235" s="123"/>
      <c r="LUR235" s="123"/>
      <c r="LUS235" s="123"/>
      <c r="LUT235" s="123"/>
      <c r="LUU235" s="123"/>
      <c r="LUV235" s="123"/>
      <c r="LUW235" s="123"/>
      <c r="LUX235" s="123"/>
      <c r="LUY235" s="123"/>
      <c r="LUZ235" s="123"/>
      <c r="LVA235" s="123"/>
      <c r="LVB235" s="123"/>
      <c r="LVC235" s="123"/>
      <c r="LVD235" s="123"/>
      <c r="LVE235" s="123"/>
      <c r="LVF235" s="123"/>
      <c r="LVG235" s="123"/>
      <c r="LVH235" s="123"/>
      <c r="LVI235" s="123"/>
      <c r="LVJ235" s="123"/>
      <c r="LVK235" s="123"/>
      <c r="LVL235" s="123"/>
      <c r="LVM235" s="123"/>
      <c r="LVN235" s="123"/>
      <c r="LVO235" s="123"/>
      <c r="LVP235" s="123"/>
      <c r="LVQ235" s="123"/>
      <c r="LVR235" s="123"/>
      <c r="LVS235" s="123"/>
      <c r="LVT235" s="123"/>
      <c r="LVU235" s="123"/>
      <c r="LVV235" s="123"/>
      <c r="LVW235" s="123"/>
      <c r="LVX235" s="123"/>
      <c r="LVY235" s="123"/>
      <c r="LVZ235" s="123"/>
      <c r="LWA235" s="123"/>
      <c r="LWB235" s="123"/>
      <c r="LWC235" s="123"/>
      <c r="LWD235" s="123"/>
      <c r="LWE235" s="123"/>
      <c r="LWF235" s="123"/>
      <c r="LWG235" s="123"/>
      <c r="LWH235" s="123"/>
      <c r="LWI235" s="123"/>
      <c r="LWJ235" s="123"/>
      <c r="LWK235" s="123"/>
      <c r="LWL235" s="123"/>
      <c r="LWM235" s="123"/>
      <c r="LWN235" s="123"/>
      <c r="LWO235" s="123"/>
      <c r="LWP235" s="123"/>
      <c r="LWQ235" s="123"/>
      <c r="LWR235" s="123"/>
      <c r="LWS235" s="123"/>
      <c r="LWT235" s="123"/>
      <c r="LWU235" s="123"/>
      <c r="LWV235" s="123"/>
      <c r="LWW235" s="123"/>
      <c r="LWX235" s="123"/>
      <c r="LWY235" s="123"/>
      <c r="LWZ235" s="123"/>
      <c r="LXA235" s="123"/>
      <c r="LXB235" s="123"/>
      <c r="LXC235" s="123"/>
      <c r="LXD235" s="123"/>
      <c r="LXE235" s="123"/>
      <c r="LXF235" s="123"/>
      <c r="LXG235" s="123"/>
      <c r="LXH235" s="123"/>
      <c r="LXI235" s="123"/>
      <c r="LXJ235" s="123"/>
      <c r="LXK235" s="123"/>
      <c r="LXL235" s="123"/>
      <c r="LXM235" s="123"/>
      <c r="LXN235" s="123"/>
      <c r="LXO235" s="123"/>
      <c r="LXP235" s="123"/>
      <c r="LXQ235" s="123"/>
      <c r="LXR235" s="123"/>
      <c r="LXS235" s="123"/>
      <c r="LXT235" s="123"/>
      <c r="LXU235" s="123"/>
      <c r="LXV235" s="123"/>
      <c r="LXW235" s="123"/>
      <c r="LXX235" s="123"/>
      <c r="LXY235" s="123"/>
      <c r="LXZ235" s="123"/>
      <c r="LYA235" s="123"/>
      <c r="LYB235" s="123"/>
      <c r="LYC235" s="123"/>
      <c r="LYD235" s="123"/>
      <c r="LYE235" s="123"/>
      <c r="LYF235" s="123"/>
      <c r="LYG235" s="123"/>
      <c r="LYH235" s="123"/>
      <c r="LYI235" s="123"/>
      <c r="LYJ235" s="123"/>
      <c r="LYK235" s="123"/>
      <c r="LYL235" s="123"/>
      <c r="LYM235" s="123"/>
      <c r="LYN235" s="123"/>
      <c r="LYO235" s="123"/>
      <c r="LYP235" s="123"/>
      <c r="LYQ235" s="123"/>
      <c r="LYR235" s="123"/>
      <c r="LYS235" s="123"/>
      <c r="LYT235" s="123"/>
      <c r="LYU235" s="123"/>
      <c r="LYV235" s="123"/>
      <c r="LYW235" s="123"/>
      <c r="LYX235" s="123"/>
      <c r="LYY235" s="123"/>
      <c r="LYZ235" s="123"/>
      <c r="LZA235" s="123"/>
      <c r="LZB235" s="123"/>
      <c r="LZC235" s="123"/>
      <c r="LZD235" s="123"/>
      <c r="LZE235" s="123"/>
      <c r="LZF235" s="123"/>
      <c r="LZG235" s="123"/>
      <c r="LZH235" s="123"/>
      <c r="LZI235" s="123"/>
      <c r="LZJ235" s="123"/>
      <c r="LZK235" s="123"/>
      <c r="LZL235" s="123"/>
      <c r="LZM235" s="123"/>
      <c r="LZN235" s="123"/>
      <c r="LZO235" s="123"/>
      <c r="LZP235" s="123"/>
      <c r="LZQ235" s="123"/>
      <c r="LZR235" s="123"/>
      <c r="LZS235" s="123"/>
      <c r="LZT235" s="123"/>
      <c r="LZU235" s="123"/>
      <c r="LZV235" s="123"/>
      <c r="LZW235" s="123"/>
      <c r="LZX235" s="123"/>
      <c r="LZY235" s="123"/>
      <c r="LZZ235" s="123"/>
      <c r="MAA235" s="123"/>
      <c r="MAB235" s="123"/>
      <c r="MAC235" s="123"/>
      <c r="MAD235" s="123"/>
      <c r="MAE235" s="123"/>
      <c r="MAF235" s="123"/>
      <c r="MAG235" s="123"/>
      <c r="MAH235" s="123"/>
      <c r="MAI235" s="123"/>
      <c r="MAJ235" s="123"/>
      <c r="MAK235" s="123"/>
      <c r="MAL235" s="123"/>
      <c r="MAM235" s="123"/>
      <c r="MAN235" s="123"/>
      <c r="MAO235" s="123"/>
      <c r="MAP235" s="123"/>
      <c r="MAQ235" s="123"/>
      <c r="MAR235" s="123"/>
      <c r="MAS235" s="123"/>
      <c r="MAT235" s="123"/>
      <c r="MAU235" s="123"/>
      <c r="MAV235" s="123"/>
      <c r="MAW235" s="123"/>
      <c r="MAX235" s="123"/>
      <c r="MAY235" s="123"/>
      <c r="MAZ235" s="123"/>
      <c r="MBA235" s="123"/>
      <c r="MBB235" s="123"/>
      <c r="MBC235" s="123"/>
      <c r="MBD235" s="123"/>
      <c r="MBE235" s="123"/>
      <c r="MBF235" s="123"/>
      <c r="MBG235" s="123"/>
      <c r="MBH235" s="123"/>
      <c r="MBI235" s="123"/>
      <c r="MBJ235" s="123"/>
      <c r="MBK235" s="123"/>
      <c r="MBL235" s="123"/>
      <c r="MBM235" s="123"/>
      <c r="MBN235" s="123"/>
      <c r="MBO235" s="123"/>
      <c r="MBP235" s="123"/>
      <c r="MBQ235" s="123"/>
      <c r="MBR235" s="123"/>
      <c r="MBS235" s="123"/>
      <c r="MBT235" s="123"/>
      <c r="MBU235" s="123"/>
      <c r="MBV235" s="123"/>
      <c r="MBW235" s="123"/>
      <c r="MBX235" s="123"/>
      <c r="MBY235" s="123"/>
      <c r="MBZ235" s="123"/>
      <c r="MCA235" s="123"/>
      <c r="MCB235" s="123"/>
      <c r="MCC235" s="123"/>
      <c r="MCD235" s="123"/>
      <c r="MCE235" s="123"/>
      <c r="MCF235" s="123"/>
      <c r="MCG235" s="123"/>
      <c r="MCH235" s="123"/>
      <c r="MCI235" s="123"/>
      <c r="MCJ235" s="123"/>
      <c r="MCK235" s="123"/>
      <c r="MCL235" s="123"/>
      <c r="MCM235" s="123"/>
      <c r="MCN235" s="123"/>
      <c r="MCO235" s="123"/>
      <c r="MCP235" s="123"/>
      <c r="MCQ235" s="123"/>
      <c r="MCR235" s="123"/>
      <c r="MCS235" s="123"/>
      <c r="MCT235" s="123"/>
      <c r="MCU235" s="123"/>
      <c r="MCV235" s="123"/>
      <c r="MCW235" s="123"/>
      <c r="MCX235" s="123"/>
      <c r="MCY235" s="123"/>
      <c r="MCZ235" s="123"/>
      <c r="MDA235" s="123"/>
      <c r="MDB235" s="123"/>
      <c r="MDC235" s="123"/>
      <c r="MDD235" s="123"/>
      <c r="MDE235" s="123"/>
      <c r="MDF235" s="123"/>
      <c r="MDG235" s="123"/>
      <c r="MDH235" s="123"/>
      <c r="MDI235" s="123"/>
      <c r="MDJ235" s="123"/>
      <c r="MDK235" s="123"/>
      <c r="MDL235" s="123"/>
      <c r="MDM235" s="123"/>
      <c r="MDN235" s="123"/>
      <c r="MDO235" s="123"/>
      <c r="MDP235" s="123"/>
      <c r="MDQ235" s="123"/>
      <c r="MDR235" s="123"/>
      <c r="MDS235" s="123"/>
      <c r="MDT235" s="123"/>
      <c r="MDU235" s="123"/>
      <c r="MDV235" s="123"/>
      <c r="MDW235" s="123"/>
      <c r="MDX235" s="123"/>
      <c r="MDY235" s="123"/>
      <c r="MDZ235" s="123"/>
      <c r="MEA235" s="123"/>
      <c r="MEB235" s="123"/>
      <c r="MEC235" s="123"/>
      <c r="MED235" s="123"/>
      <c r="MEE235" s="123"/>
      <c r="MEF235" s="123"/>
      <c r="MEG235" s="123"/>
      <c r="MEH235" s="123"/>
      <c r="MEI235" s="123"/>
      <c r="MEJ235" s="123"/>
      <c r="MEK235" s="123"/>
      <c r="MEL235" s="123"/>
      <c r="MEM235" s="123"/>
      <c r="MEN235" s="123"/>
      <c r="MEO235" s="123"/>
      <c r="MEP235" s="123"/>
      <c r="MEQ235" s="123"/>
      <c r="MER235" s="123"/>
      <c r="MES235" s="123"/>
      <c r="MET235" s="123"/>
      <c r="MEU235" s="123"/>
      <c r="MEV235" s="123"/>
      <c r="MEW235" s="123"/>
      <c r="MEX235" s="123"/>
      <c r="MEY235" s="123"/>
      <c r="MEZ235" s="123"/>
      <c r="MFA235" s="123"/>
      <c r="MFB235" s="123"/>
      <c r="MFC235" s="123"/>
      <c r="MFD235" s="123"/>
      <c r="MFE235" s="123"/>
      <c r="MFF235" s="123"/>
      <c r="MFG235" s="123"/>
      <c r="MFH235" s="123"/>
      <c r="MFI235" s="123"/>
      <c r="MFJ235" s="123"/>
      <c r="MFK235" s="123"/>
      <c r="MFL235" s="123"/>
      <c r="MFM235" s="123"/>
      <c r="MFN235" s="123"/>
      <c r="MFO235" s="123"/>
      <c r="MFP235" s="123"/>
      <c r="MFQ235" s="123"/>
      <c r="MFR235" s="123"/>
      <c r="MFS235" s="123"/>
      <c r="MFT235" s="123"/>
      <c r="MFU235" s="123"/>
      <c r="MFV235" s="123"/>
      <c r="MFW235" s="123"/>
      <c r="MFX235" s="123"/>
      <c r="MFY235" s="123"/>
      <c r="MFZ235" s="123"/>
      <c r="MGA235" s="123"/>
      <c r="MGB235" s="123"/>
      <c r="MGC235" s="123"/>
      <c r="MGD235" s="123"/>
      <c r="MGE235" s="123"/>
      <c r="MGF235" s="123"/>
      <c r="MGG235" s="123"/>
      <c r="MGH235" s="123"/>
      <c r="MGI235" s="123"/>
      <c r="MGJ235" s="123"/>
      <c r="MGK235" s="123"/>
      <c r="MGL235" s="123"/>
      <c r="MGM235" s="123"/>
      <c r="MGN235" s="123"/>
      <c r="MGO235" s="123"/>
      <c r="MGP235" s="123"/>
      <c r="MGQ235" s="123"/>
      <c r="MGR235" s="123"/>
      <c r="MGS235" s="123"/>
      <c r="MGT235" s="123"/>
      <c r="MGU235" s="123"/>
      <c r="MGV235" s="123"/>
      <c r="MGW235" s="123"/>
      <c r="MGX235" s="123"/>
      <c r="MGY235" s="123"/>
      <c r="MGZ235" s="123"/>
      <c r="MHA235" s="123"/>
      <c r="MHB235" s="123"/>
      <c r="MHC235" s="123"/>
      <c r="MHD235" s="123"/>
      <c r="MHE235" s="123"/>
      <c r="MHF235" s="123"/>
      <c r="MHG235" s="123"/>
      <c r="MHH235" s="123"/>
      <c r="MHI235" s="123"/>
      <c r="MHJ235" s="123"/>
      <c r="MHK235" s="123"/>
      <c r="MHL235" s="123"/>
      <c r="MHM235" s="123"/>
      <c r="MHN235" s="123"/>
      <c r="MHO235" s="123"/>
      <c r="MHP235" s="123"/>
      <c r="MHQ235" s="123"/>
      <c r="MHR235" s="123"/>
      <c r="MHS235" s="123"/>
      <c r="MHT235" s="123"/>
      <c r="MHU235" s="123"/>
      <c r="MHV235" s="123"/>
      <c r="MHW235" s="123"/>
      <c r="MHX235" s="123"/>
      <c r="MHY235" s="123"/>
      <c r="MHZ235" s="123"/>
      <c r="MIA235" s="123"/>
      <c r="MIB235" s="123"/>
      <c r="MIC235" s="123"/>
      <c r="MID235" s="123"/>
      <c r="MIE235" s="123"/>
      <c r="MIF235" s="123"/>
      <c r="MIG235" s="123"/>
      <c r="MIH235" s="123"/>
      <c r="MII235" s="123"/>
      <c r="MIJ235" s="123"/>
      <c r="MIK235" s="123"/>
      <c r="MIL235" s="123"/>
      <c r="MIM235" s="123"/>
      <c r="MIN235" s="123"/>
      <c r="MIO235" s="123"/>
      <c r="MIP235" s="123"/>
      <c r="MIQ235" s="123"/>
      <c r="MIR235" s="123"/>
      <c r="MIS235" s="123"/>
      <c r="MIT235" s="123"/>
      <c r="MIU235" s="123"/>
      <c r="MIV235" s="123"/>
      <c r="MIW235" s="123"/>
      <c r="MIX235" s="123"/>
      <c r="MIY235" s="123"/>
      <c r="MIZ235" s="123"/>
      <c r="MJA235" s="123"/>
      <c r="MJB235" s="123"/>
      <c r="MJC235" s="123"/>
      <c r="MJD235" s="123"/>
      <c r="MJE235" s="123"/>
      <c r="MJF235" s="123"/>
      <c r="MJG235" s="123"/>
      <c r="MJH235" s="123"/>
      <c r="MJI235" s="123"/>
      <c r="MJJ235" s="123"/>
      <c r="MJK235" s="123"/>
      <c r="MJL235" s="123"/>
      <c r="MJM235" s="123"/>
      <c r="MJN235" s="123"/>
      <c r="MJO235" s="123"/>
      <c r="MJP235" s="123"/>
      <c r="MJQ235" s="123"/>
      <c r="MJR235" s="123"/>
      <c r="MJS235" s="123"/>
      <c r="MJT235" s="123"/>
      <c r="MJU235" s="123"/>
      <c r="MJV235" s="123"/>
      <c r="MJW235" s="123"/>
      <c r="MJX235" s="123"/>
      <c r="MJY235" s="123"/>
      <c r="MJZ235" s="123"/>
      <c r="MKA235" s="123"/>
      <c r="MKB235" s="123"/>
      <c r="MKC235" s="123"/>
      <c r="MKD235" s="123"/>
      <c r="MKE235" s="123"/>
      <c r="MKF235" s="123"/>
      <c r="MKG235" s="123"/>
      <c r="MKH235" s="123"/>
      <c r="MKI235" s="123"/>
      <c r="MKJ235" s="123"/>
      <c r="MKK235" s="123"/>
      <c r="MKL235" s="123"/>
      <c r="MKM235" s="123"/>
      <c r="MKN235" s="123"/>
      <c r="MKO235" s="123"/>
      <c r="MKP235" s="123"/>
      <c r="MKQ235" s="123"/>
      <c r="MKR235" s="123"/>
      <c r="MKS235" s="123"/>
      <c r="MKT235" s="123"/>
      <c r="MKU235" s="123"/>
      <c r="MKV235" s="123"/>
      <c r="MKW235" s="123"/>
      <c r="MKX235" s="123"/>
      <c r="MKY235" s="123"/>
      <c r="MKZ235" s="123"/>
      <c r="MLA235" s="123"/>
      <c r="MLB235" s="123"/>
      <c r="MLC235" s="123"/>
      <c r="MLD235" s="123"/>
      <c r="MLE235" s="123"/>
      <c r="MLF235" s="123"/>
      <c r="MLG235" s="123"/>
      <c r="MLH235" s="123"/>
      <c r="MLI235" s="123"/>
      <c r="MLJ235" s="123"/>
      <c r="MLK235" s="123"/>
      <c r="MLL235" s="123"/>
      <c r="MLM235" s="123"/>
      <c r="MLN235" s="123"/>
      <c r="MLO235" s="123"/>
      <c r="MLP235" s="123"/>
      <c r="MLQ235" s="123"/>
      <c r="MLR235" s="123"/>
      <c r="MLS235" s="123"/>
      <c r="MLT235" s="123"/>
      <c r="MLU235" s="123"/>
      <c r="MLV235" s="123"/>
      <c r="MLW235" s="123"/>
      <c r="MLX235" s="123"/>
      <c r="MLY235" s="123"/>
      <c r="MLZ235" s="123"/>
      <c r="MMA235" s="123"/>
      <c r="MMB235" s="123"/>
      <c r="MMC235" s="123"/>
      <c r="MMD235" s="123"/>
      <c r="MME235" s="123"/>
      <c r="MMF235" s="123"/>
      <c r="MMG235" s="123"/>
      <c r="MMH235" s="123"/>
      <c r="MMI235" s="123"/>
      <c r="MMJ235" s="123"/>
      <c r="MMK235" s="123"/>
      <c r="MML235" s="123"/>
      <c r="MMM235" s="123"/>
      <c r="MMN235" s="123"/>
      <c r="MMO235" s="123"/>
      <c r="MMP235" s="123"/>
      <c r="MMQ235" s="123"/>
      <c r="MMR235" s="123"/>
      <c r="MMS235" s="123"/>
      <c r="MMT235" s="123"/>
      <c r="MMU235" s="123"/>
      <c r="MMV235" s="123"/>
      <c r="MMW235" s="123"/>
      <c r="MMX235" s="123"/>
      <c r="MMY235" s="123"/>
      <c r="MMZ235" s="123"/>
      <c r="MNA235" s="123"/>
      <c r="MNB235" s="123"/>
      <c r="MNC235" s="123"/>
      <c r="MND235" s="123"/>
      <c r="MNE235" s="123"/>
      <c r="MNF235" s="123"/>
      <c r="MNG235" s="123"/>
      <c r="MNH235" s="123"/>
      <c r="MNI235" s="123"/>
      <c r="MNJ235" s="123"/>
      <c r="MNK235" s="123"/>
      <c r="MNL235" s="123"/>
      <c r="MNM235" s="123"/>
      <c r="MNN235" s="123"/>
      <c r="MNO235" s="123"/>
      <c r="MNP235" s="123"/>
      <c r="MNQ235" s="123"/>
      <c r="MNR235" s="123"/>
      <c r="MNS235" s="123"/>
      <c r="MNT235" s="123"/>
      <c r="MNU235" s="123"/>
      <c r="MNV235" s="123"/>
      <c r="MNW235" s="123"/>
      <c r="MNX235" s="123"/>
      <c r="MNY235" s="123"/>
      <c r="MNZ235" s="123"/>
      <c r="MOA235" s="123"/>
      <c r="MOB235" s="123"/>
      <c r="MOC235" s="123"/>
      <c r="MOD235" s="123"/>
      <c r="MOE235" s="123"/>
      <c r="MOF235" s="123"/>
      <c r="MOG235" s="123"/>
      <c r="MOH235" s="123"/>
      <c r="MOI235" s="123"/>
      <c r="MOJ235" s="123"/>
      <c r="MOK235" s="123"/>
      <c r="MOL235" s="123"/>
      <c r="MOM235" s="123"/>
      <c r="MON235" s="123"/>
      <c r="MOO235" s="123"/>
      <c r="MOP235" s="123"/>
      <c r="MOQ235" s="123"/>
      <c r="MOR235" s="123"/>
      <c r="MOS235" s="123"/>
      <c r="MOT235" s="123"/>
      <c r="MOU235" s="123"/>
      <c r="MOV235" s="123"/>
      <c r="MOW235" s="123"/>
      <c r="MOX235" s="123"/>
      <c r="MOY235" s="123"/>
      <c r="MOZ235" s="123"/>
      <c r="MPA235" s="123"/>
      <c r="MPB235" s="123"/>
      <c r="MPC235" s="123"/>
      <c r="MPD235" s="123"/>
      <c r="MPE235" s="123"/>
      <c r="MPF235" s="123"/>
      <c r="MPG235" s="123"/>
      <c r="MPH235" s="123"/>
      <c r="MPI235" s="123"/>
      <c r="MPJ235" s="123"/>
      <c r="MPK235" s="123"/>
      <c r="MPL235" s="123"/>
      <c r="MPM235" s="123"/>
      <c r="MPN235" s="123"/>
      <c r="MPO235" s="123"/>
      <c r="MPP235" s="123"/>
      <c r="MPQ235" s="123"/>
      <c r="MPR235" s="123"/>
      <c r="MPS235" s="123"/>
      <c r="MPT235" s="123"/>
      <c r="MPU235" s="123"/>
      <c r="MPV235" s="123"/>
      <c r="MPW235" s="123"/>
      <c r="MPX235" s="123"/>
      <c r="MPY235" s="123"/>
      <c r="MPZ235" s="123"/>
      <c r="MQA235" s="123"/>
      <c r="MQB235" s="123"/>
      <c r="MQC235" s="123"/>
      <c r="MQD235" s="123"/>
      <c r="MQE235" s="123"/>
      <c r="MQF235" s="123"/>
      <c r="MQG235" s="123"/>
      <c r="MQH235" s="123"/>
      <c r="MQI235" s="123"/>
      <c r="MQJ235" s="123"/>
      <c r="MQK235" s="123"/>
      <c r="MQL235" s="123"/>
      <c r="MQM235" s="123"/>
      <c r="MQN235" s="123"/>
      <c r="MQO235" s="123"/>
      <c r="MQP235" s="123"/>
      <c r="MQQ235" s="123"/>
      <c r="MQR235" s="123"/>
      <c r="MQS235" s="123"/>
      <c r="MQT235" s="123"/>
      <c r="MQU235" s="123"/>
      <c r="MQV235" s="123"/>
      <c r="MQW235" s="123"/>
      <c r="MQX235" s="123"/>
      <c r="MQY235" s="123"/>
      <c r="MQZ235" s="123"/>
      <c r="MRA235" s="123"/>
      <c r="MRB235" s="123"/>
      <c r="MRC235" s="123"/>
      <c r="MRD235" s="123"/>
      <c r="MRE235" s="123"/>
      <c r="MRF235" s="123"/>
      <c r="MRG235" s="123"/>
      <c r="MRH235" s="123"/>
      <c r="MRI235" s="123"/>
      <c r="MRJ235" s="123"/>
      <c r="MRK235" s="123"/>
      <c r="MRL235" s="123"/>
      <c r="MRM235" s="123"/>
      <c r="MRN235" s="123"/>
      <c r="MRO235" s="123"/>
      <c r="MRP235" s="123"/>
      <c r="MRQ235" s="123"/>
      <c r="MRR235" s="123"/>
      <c r="MRS235" s="123"/>
      <c r="MRT235" s="123"/>
      <c r="MRU235" s="123"/>
      <c r="MRV235" s="123"/>
      <c r="MRW235" s="123"/>
      <c r="MRX235" s="123"/>
      <c r="MRY235" s="123"/>
      <c r="MRZ235" s="123"/>
      <c r="MSA235" s="123"/>
      <c r="MSB235" s="123"/>
      <c r="MSC235" s="123"/>
      <c r="MSD235" s="123"/>
      <c r="MSE235" s="123"/>
      <c r="MSF235" s="123"/>
      <c r="MSG235" s="123"/>
      <c r="MSH235" s="123"/>
      <c r="MSI235" s="123"/>
      <c r="MSJ235" s="123"/>
      <c r="MSK235" s="123"/>
      <c r="MSL235" s="123"/>
      <c r="MSM235" s="123"/>
      <c r="MSN235" s="123"/>
      <c r="MSO235" s="123"/>
      <c r="MSP235" s="123"/>
      <c r="MSQ235" s="123"/>
      <c r="MSR235" s="123"/>
      <c r="MSS235" s="123"/>
      <c r="MST235" s="123"/>
      <c r="MSU235" s="123"/>
      <c r="MSV235" s="123"/>
      <c r="MSW235" s="123"/>
      <c r="MSX235" s="123"/>
      <c r="MSY235" s="123"/>
      <c r="MSZ235" s="123"/>
      <c r="MTA235" s="123"/>
      <c r="MTB235" s="123"/>
      <c r="MTC235" s="123"/>
      <c r="MTD235" s="123"/>
      <c r="MTE235" s="123"/>
      <c r="MTF235" s="123"/>
      <c r="MTG235" s="123"/>
      <c r="MTH235" s="123"/>
      <c r="MTI235" s="123"/>
      <c r="MTJ235" s="123"/>
      <c r="MTK235" s="123"/>
      <c r="MTL235" s="123"/>
      <c r="MTM235" s="123"/>
      <c r="MTN235" s="123"/>
      <c r="MTO235" s="123"/>
      <c r="MTP235" s="123"/>
      <c r="MTQ235" s="123"/>
      <c r="MTR235" s="123"/>
      <c r="MTS235" s="123"/>
      <c r="MTT235" s="123"/>
      <c r="MTU235" s="123"/>
      <c r="MTV235" s="123"/>
      <c r="MTW235" s="123"/>
      <c r="MTX235" s="123"/>
      <c r="MTY235" s="123"/>
      <c r="MTZ235" s="123"/>
      <c r="MUA235" s="123"/>
      <c r="MUB235" s="123"/>
      <c r="MUC235" s="123"/>
      <c r="MUD235" s="123"/>
      <c r="MUE235" s="123"/>
      <c r="MUF235" s="123"/>
      <c r="MUG235" s="123"/>
      <c r="MUH235" s="123"/>
      <c r="MUI235" s="123"/>
      <c r="MUJ235" s="123"/>
      <c r="MUK235" s="123"/>
      <c r="MUL235" s="123"/>
      <c r="MUM235" s="123"/>
      <c r="MUN235" s="123"/>
      <c r="MUO235" s="123"/>
      <c r="MUP235" s="123"/>
      <c r="MUQ235" s="123"/>
      <c r="MUR235" s="123"/>
      <c r="MUS235" s="123"/>
      <c r="MUT235" s="123"/>
      <c r="MUU235" s="123"/>
      <c r="MUV235" s="123"/>
      <c r="MUW235" s="123"/>
      <c r="MUX235" s="123"/>
      <c r="MUY235" s="123"/>
      <c r="MUZ235" s="123"/>
      <c r="MVA235" s="123"/>
      <c r="MVB235" s="123"/>
      <c r="MVC235" s="123"/>
      <c r="MVD235" s="123"/>
      <c r="MVE235" s="123"/>
      <c r="MVF235" s="123"/>
      <c r="MVG235" s="123"/>
      <c r="MVH235" s="123"/>
      <c r="MVI235" s="123"/>
      <c r="MVJ235" s="123"/>
      <c r="MVK235" s="123"/>
      <c r="MVL235" s="123"/>
      <c r="MVM235" s="123"/>
      <c r="MVN235" s="123"/>
      <c r="MVO235" s="123"/>
      <c r="MVP235" s="123"/>
      <c r="MVQ235" s="123"/>
      <c r="MVR235" s="123"/>
      <c r="MVS235" s="123"/>
      <c r="MVT235" s="123"/>
      <c r="MVU235" s="123"/>
      <c r="MVV235" s="123"/>
      <c r="MVW235" s="123"/>
      <c r="MVX235" s="123"/>
      <c r="MVY235" s="123"/>
      <c r="MVZ235" s="123"/>
      <c r="MWA235" s="123"/>
      <c r="MWB235" s="123"/>
      <c r="MWC235" s="123"/>
      <c r="MWD235" s="123"/>
      <c r="MWE235" s="123"/>
      <c r="MWF235" s="123"/>
      <c r="MWG235" s="123"/>
      <c r="MWH235" s="123"/>
      <c r="MWI235" s="123"/>
      <c r="MWJ235" s="123"/>
      <c r="MWK235" s="123"/>
      <c r="MWL235" s="123"/>
      <c r="MWM235" s="123"/>
      <c r="MWN235" s="123"/>
      <c r="MWO235" s="123"/>
      <c r="MWP235" s="123"/>
      <c r="MWQ235" s="123"/>
      <c r="MWR235" s="123"/>
      <c r="MWS235" s="123"/>
      <c r="MWT235" s="123"/>
      <c r="MWU235" s="123"/>
      <c r="MWV235" s="123"/>
      <c r="MWW235" s="123"/>
      <c r="MWX235" s="123"/>
      <c r="MWY235" s="123"/>
      <c r="MWZ235" s="123"/>
      <c r="MXA235" s="123"/>
      <c r="MXB235" s="123"/>
      <c r="MXC235" s="123"/>
      <c r="MXD235" s="123"/>
      <c r="MXE235" s="123"/>
      <c r="MXF235" s="123"/>
      <c r="MXG235" s="123"/>
      <c r="MXH235" s="123"/>
      <c r="MXI235" s="123"/>
      <c r="MXJ235" s="123"/>
      <c r="MXK235" s="123"/>
      <c r="MXL235" s="123"/>
      <c r="MXM235" s="123"/>
      <c r="MXN235" s="123"/>
      <c r="MXO235" s="123"/>
      <c r="MXP235" s="123"/>
      <c r="MXQ235" s="123"/>
      <c r="MXR235" s="123"/>
      <c r="MXS235" s="123"/>
      <c r="MXT235" s="123"/>
      <c r="MXU235" s="123"/>
      <c r="MXV235" s="123"/>
      <c r="MXW235" s="123"/>
      <c r="MXX235" s="123"/>
      <c r="MXY235" s="123"/>
      <c r="MXZ235" s="123"/>
      <c r="MYA235" s="123"/>
      <c r="MYB235" s="123"/>
      <c r="MYC235" s="123"/>
      <c r="MYD235" s="123"/>
      <c r="MYE235" s="123"/>
      <c r="MYF235" s="123"/>
      <c r="MYG235" s="123"/>
      <c r="MYH235" s="123"/>
      <c r="MYI235" s="123"/>
      <c r="MYJ235" s="123"/>
      <c r="MYK235" s="123"/>
      <c r="MYL235" s="123"/>
      <c r="MYM235" s="123"/>
      <c r="MYN235" s="123"/>
      <c r="MYO235" s="123"/>
      <c r="MYP235" s="123"/>
      <c r="MYQ235" s="123"/>
      <c r="MYR235" s="123"/>
      <c r="MYS235" s="123"/>
      <c r="MYT235" s="123"/>
      <c r="MYU235" s="123"/>
      <c r="MYV235" s="123"/>
      <c r="MYW235" s="123"/>
      <c r="MYX235" s="123"/>
      <c r="MYY235" s="123"/>
      <c r="MYZ235" s="123"/>
      <c r="MZA235" s="123"/>
      <c r="MZB235" s="123"/>
      <c r="MZC235" s="123"/>
      <c r="MZD235" s="123"/>
      <c r="MZE235" s="123"/>
      <c r="MZF235" s="123"/>
      <c r="MZG235" s="123"/>
      <c r="MZH235" s="123"/>
      <c r="MZI235" s="123"/>
      <c r="MZJ235" s="123"/>
      <c r="MZK235" s="123"/>
      <c r="MZL235" s="123"/>
      <c r="MZM235" s="123"/>
      <c r="MZN235" s="123"/>
      <c r="MZO235" s="123"/>
      <c r="MZP235" s="123"/>
      <c r="MZQ235" s="123"/>
      <c r="MZR235" s="123"/>
      <c r="MZS235" s="123"/>
      <c r="MZT235" s="123"/>
      <c r="MZU235" s="123"/>
      <c r="MZV235" s="123"/>
      <c r="MZW235" s="123"/>
      <c r="MZX235" s="123"/>
      <c r="MZY235" s="123"/>
      <c r="MZZ235" s="123"/>
      <c r="NAA235" s="123"/>
      <c r="NAB235" s="123"/>
      <c r="NAC235" s="123"/>
      <c r="NAD235" s="123"/>
      <c r="NAE235" s="123"/>
      <c r="NAF235" s="123"/>
      <c r="NAG235" s="123"/>
      <c r="NAH235" s="123"/>
      <c r="NAI235" s="123"/>
      <c r="NAJ235" s="123"/>
      <c r="NAK235" s="123"/>
      <c r="NAL235" s="123"/>
      <c r="NAM235" s="123"/>
      <c r="NAN235" s="123"/>
      <c r="NAO235" s="123"/>
      <c r="NAP235" s="123"/>
      <c r="NAQ235" s="123"/>
      <c r="NAR235" s="123"/>
      <c r="NAS235" s="123"/>
      <c r="NAT235" s="123"/>
      <c r="NAU235" s="123"/>
      <c r="NAV235" s="123"/>
      <c r="NAW235" s="123"/>
      <c r="NAX235" s="123"/>
      <c r="NAY235" s="123"/>
      <c r="NAZ235" s="123"/>
      <c r="NBA235" s="123"/>
      <c r="NBB235" s="123"/>
      <c r="NBC235" s="123"/>
      <c r="NBD235" s="123"/>
      <c r="NBE235" s="123"/>
      <c r="NBF235" s="123"/>
      <c r="NBG235" s="123"/>
      <c r="NBH235" s="123"/>
      <c r="NBI235" s="123"/>
      <c r="NBJ235" s="123"/>
      <c r="NBK235" s="123"/>
      <c r="NBL235" s="123"/>
      <c r="NBM235" s="123"/>
      <c r="NBN235" s="123"/>
      <c r="NBO235" s="123"/>
      <c r="NBP235" s="123"/>
      <c r="NBQ235" s="123"/>
      <c r="NBR235" s="123"/>
      <c r="NBS235" s="123"/>
      <c r="NBT235" s="123"/>
      <c r="NBU235" s="123"/>
      <c r="NBV235" s="123"/>
      <c r="NBW235" s="123"/>
      <c r="NBX235" s="123"/>
      <c r="NBY235" s="123"/>
      <c r="NBZ235" s="123"/>
      <c r="NCA235" s="123"/>
      <c r="NCB235" s="123"/>
      <c r="NCC235" s="123"/>
      <c r="NCD235" s="123"/>
      <c r="NCE235" s="123"/>
      <c r="NCF235" s="123"/>
      <c r="NCG235" s="123"/>
      <c r="NCH235" s="123"/>
      <c r="NCI235" s="123"/>
      <c r="NCJ235" s="123"/>
      <c r="NCK235" s="123"/>
      <c r="NCL235" s="123"/>
      <c r="NCM235" s="123"/>
      <c r="NCN235" s="123"/>
      <c r="NCO235" s="123"/>
      <c r="NCP235" s="123"/>
      <c r="NCQ235" s="123"/>
      <c r="NCR235" s="123"/>
      <c r="NCS235" s="123"/>
      <c r="NCT235" s="123"/>
      <c r="NCU235" s="123"/>
      <c r="NCV235" s="123"/>
      <c r="NCW235" s="123"/>
      <c r="NCX235" s="123"/>
      <c r="NCY235" s="123"/>
      <c r="NCZ235" s="123"/>
      <c r="NDA235" s="123"/>
      <c r="NDB235" s="123"/>
      <c r="NDC235" s="123"/>
      <c r="NDD235" s="123"/>
      <c r="NDE235" s="123"/>
      <c r="NDF235" s="123"/>
      <c r="NDG235" s="123"/>
      <c r="NDH235" s="123"/>
      <c r="NDI235" s="123"/>
      <c r="NDJ235" s="123"/>
      <c r="NDK235" s="123"/>
      <c r="NDL235" s="123"/>
      <c r="NDM235" s="123"/>
      <c r="NDN235" s="123"/>
      <c r="NDO235" s="123"/>
      <c r="NDP235" s="123"/>
      <c r="NDQ235" s="123"/>
      <c r="NDR235" s="123"/>
      <c r="NDS235" s="123"/>
      <c r="NDT235" s="123"/>
      <c r="NDU235" s="123"/>
      <c r="NDV235" s="123"/>
      <c r="NDW235" s="123"/>
      <c r="NDX235" s="123"/>
      <c r="NDY235" s="123"/>
      <c r="NDZ235" s="123"/>
      <c r="NEA235" s="123"/>
      <c r="NEB235" s="123"/>
      <c r="NEC235" s="123"/>
      <c r="NED235" s="123"/>
      <c r="NEE235" s="123"/>
      <c r="NEF235" s="123"/>
      <c r="NEG235" s="123"/>
      <c r="NEH235" s="123"/>
      <c r="NEI235" s="123"/>
      <c r="NEJ235" s="123"/>
      <c r="NEK235" s="123"/>
      <c r="NEL235" s="123"/>
      <c r="NEM235" s="123"/>
      <c r="NEN235" s="123"/>
      <c r="NEO235" s="123"/>
      <c r="NEP235" s="123"/>
      <c r="NEQ235" s="123"/>
      <c r="NER235" s="123"/>
      <c r="NES235" s="123"/>
      <c r="NET235" s="123"/>
      <c r="NEU235" s="123"/>
      <c r="NEV235" s="123"/>
      <c r="NEW235" s="123"/>
      <c r="NEX235" s="123"/>
      <c r="NEY235" s="123"/>
      <c r="NEZ235" s="123"/>
      <c r="NFA235" s="123"/>
      <c r="NFB235" s="123"/>
      <c r="NFC235" s="123"/>
      <c r="NFD235" s="123"/>
      <c r="NFE235" s="123"/>
      <c r="NFF235" s="123"/>
      <c r="NFG235" s="123"/>
      <c r="NFH235" s="123"/>
      <c r="NFI235" s="123"/>
      <c r="NFJ235" s="123"/>
      <c r="NFK235" s="123"/>
      <c r="NFL235" s="123"/>
      <c r="NFM235" s="123"/>
      <c r="NFN235" s="123"/>
      <c r="NFO235" s="123"/>
      <c r="NFP235" s="123"/>
      <c r="NFQ235" s="123"/>
      <c r="NFR235" s="123"/>
      <c r="NFS235" s="123"/>
      <c r="NFT235" s="123"/>
      <c r="NFU235" s="123"/>
      <c r="NFV235" s="123"/>
      <c r="NFW235" s="123"/>
      <c r="NFX235" s="123"/>
      <c r="NFY235" s="123"/>
      <c r="NFZ235" s="123"/>
      <c r="NGA235" s="123"/>
      <c r="NGB235" s="123"/>
      <c r="NGC235" s="123"/>
      <c r="NGD235" s="123"/>
      <c r="NGE235" s="123"/>
      <c r="NGF235" s="123"/>
      <c r="NGG235" s="123"/>
      <c r="NGH235" s="123"/>
      <c r="NGI235" s="123"/>
      <c r="NGJ235" s="123"/>
      <c r="NGK235" s="123"/>
      <c r="NGL235" s="123"/>
      <c r="NGM235" s="123"/>
      <c r="NGN235" s="123"/>
      <c r="NGO235" s="123"/>
      <c r="NGP235" s="123"/>
      <c r="NGQ235" s="123"/>
      <c r="NGR235" s="123"/>
      <c r="NGS235" s="123"/>
      <c r="NGT235" s="123"/>
      <c r="NGU235" s="123"/>
      <c r="NGV235" s="123"/>
      <c r="NGW235" s="123"/>
      <c r="NGX235" s="123"/>
      <c r="NGY235" s="123"/>
      <c r="NGZ235" s="123"/>
      <c r="NHA235" s="123"/>
      <c r="NHB235" s="123"/>
      <c r="NHC235" s="123"/>
      <c r="NHD235" s="123"/>
      <c r="NHE235" s="123"/>
      <c r="NHF235" s="123"/>
      <c r="NHG235" s="123"/>
      <c r="NHH235" s="123"/>
      <c r="NHI235" s="123"/>
      <c r="NHJ235" s="123"/>
      <c r="NHK235" s="123"/>
      <c r="NHL235" s="123"/>
      <c r="NHM235" s="123"/>
      <c r="NHN235" s="123"/>
      <c r="NHO235" s="123"/>
      <c r="NHP235" s="123"/>
      <c r="NHQ235" s="123"/>
      <c r="NHR235" s="123"/>
      <c r="NHS235" s="123"/>
      <c r="NHT235" s="123"/>
      <c r="NHU235" s="123"/>
      <c r="NHV235" s="123"/>
      <c r="NHW235" s="123"/>
      <c r="NHX235" s="123"/>
      <c r="NHY235" s="123"/>
      <c r="NHZ235" s="123"/>
      <c r="NIA235" s="123"/>
      <c r="NIB235" s="123"/>
      <c r="NIC235" s="123"/>
      <c r="NID235" s="123"/>
      <c r="NIE235" s="123"/>
      <c r="NIF235" s="123"/>
      <c r="NIG235" s="123"/>
      <c r="NIH235" s="123"/>
      <c r="NII235" s="123"/>
      <c r="NIJ235" s="123"/>
      <c r="NIK235" s="123"/>
      <c r="NIL235" s="123"/>
      <c r="NIM235" s="123"/>
      <c r="NIN235" s="123"/>
      <c r="NIO235" s="123"/>
      <c r="NIP235" s="123"/>
      <c r="NIQ235" s="123"/>
      <c r="NIR235" s="123"/>
      <c r="NIS235" s="123"/>
      <c r="NIT235" s="123"/>
      <c r="NIU235" s="123"/>
      <c r="NIV235" s="123"/>
      <c r="NIW235" s="123"/>
      <c r="NIX235" s="123"/>
      <c r="NIY235" s="123"/>
      <c r="NIZ235" s="123"/>
      <c r="NJA235" s="123"/>
      <c r="NJB235" s="123"/>
      <c r="NJC235" s="123"/>
      <c r="NJD235" s="123"/>
      <c r="NJE235" s="123"/>
      <c r="NJF235" s="123"/>
      <c r="NJG235" s="123"/>
      <c r="NJH235" s="123"/>
      <c r="NJI235" s="123"/>
      <c r="NJJ235" s="123"/>
      <c r="NJK235" s="123"/>
      <c r="NJL235" s="123"/>
      <c r="NJM235" s="123"/>
      <c r="NJN235" s="123"/>
      <c r="NJO235" s="123"/>
      <c r="NJP235" s="123"/>
      <c r="NJQ235" s="123"/>
      <c r="NJR235" s="123"/>
      <c r="NJS235" s="123"/>
      <c r="NJT235" s="123"/>
      <c r="NJU235" s="123"/>
      <c r="NJV235" s="123"/>
      <c r="NJW235" s="123"/>
      <c r="NJX235" s="123"/>
      <c r="NJY235" s="123"/>
      <c r="NJZ235" s="123"/>
      <c r="NKA235" s="123"/>
      <c r="NKB235" s="123"/>
      <c r="NKC235" s="123"/>
      <c r="NKD235" s="123"/>
      <c r="NKE235" s="123"/>
      <c r="NKF235" s="123"/>
      <c r="NKG235" s="123"/>
      <c r="NKH235" s="123"/>
      <c r="NKI235" s="123"/>
      <c r="NKJ235" s="123"/>
      <c r="NKK235" s="123"/>
      <c r="NKL235" s="123"/>
      <c r="NKM235" s="123"/>
      <c r="NKN235" s="123"/>
      <c r="NKO235" s="123"/>
      <c r="NKP235" s="123"/>
      <c r="NKQ235" s="123"/>
      <c r="NKR235" s="123"/>
      <c r="NKS235" s="123"/>
      <c r="NKT235" s="123"/>
      <c r="NKU235" s="123"/>
      <c r="NKV235" s="123"/>
      <c r="NKW235" s="123"/>
      <c r="NKX235" s="123"/>
      <c r="NKY235" s="123"/>
      <c r="NKZ235" s="123"/>
      <c r="NLA235" s="123"/>
      <c r="NLB235" s="123"/>
      <c r="NLC235" s="123"/>
      <c r="NLD235" s="123"/>
      <c r="NLE235" s="123"/>
      <c r="NLF235" s="123"/>
      <c r="NLG235" s="123"/>
      <c r="NLH235" s="123"/>
      <c r="NLI235" s="123"/>
      <c r="NLJ235" s="123"/>
      <c r="NLK235" s="123"/>
      <c r="NLL235" s="123"/>
      <c r="NLM235" s="123"/>
      <c r="NLN235" s="123"/>
      <c r="NLO235" s="123"/>
      <c r="NLP235" s="123"/>
      <c r="NLQ235" s="123"/>
      <c r="NLR235" s="123"/>
      <c r="NLS235" s="123"/>
      <c r="NLT235" s="123"/>
      <c r="NLU235" s="123"/>
      <c r="NLV235" s="123"/>
      <c r="NLW235" s="123"/>
      <c r="NLX235" s="123"/>
      <c r="NLY235" s="123"/>
      <c r="NLZ235" s="123"/>
      <c r="NMA235" s="123"/>
      <c r="NMB235" s="123"/>
      <c r="NMC235" s="123"/>
      <c r="NMD235" s="123"/>
      <c r="NME235" s="123"/>
      <c r="NMF235" s="123"/>
      <c r="NMG235" s="123"/>
      <c r="NMH235" s="123"/>
      <c r="NMI235" s="123"/>
      <c r="NMJ235" s="123"/>
      <c r="NMK235" s="123"/>
      <c r="NML235" s="123"/>
      <c r="NMM235" s="123"/>
      <c r="NMN235" s="123"/>
      <c r="NMO235" s="123"/>
      <c r="NMP235" s="123"/>
      <c r="NMQ235" s="123"/>
      <c r="NMR235" s="123"/>
      <c r="NMS235" s="123"/>
      <c r="NMT235" s="123"/>
      <c r="NMU235" s="123"/>
      <c r="NMV235" s="123"/>
      <c r="NMW235" s="123"/>
      <c r="NMX235" s="123"/>
      <c r="NMY235" s="123"/>
      <c r="NMZ235" s="123"/>
      <c r="NNA235" s="123"/>
      <c r="NNB235" s="123"/>
      <c r="NNC235" s="123"/>
      <c r="NND235" s="123"/>
      <c r="NNE235" s="123"/>
      <c r="NNF235" s="123"/>
      <c r="NNG235" s="123"/>
      <c r="NNH235" s="123"/>
      <c r="NNI235" s="123"/>
      <c r="NNJ235" s="123"/>
      <c r="NNK235" s="123"/>
      <c r="NNL235" s="123"/>
      <c r="NNM235" s="123"/>
      <c r="NNN235" s="123"/>
      <c r="NNO235" s="123"/>
      <c r="NNP235" s="123"/>
      <c r="NNQ235" s="123"/>
      <c r="NNR235" s="123"/>
      <c r="NNS235" s="123"/>
      <c r="NNT235" s="123"/>
      <c r="NNU235" s="123"/>
      <c r="NNV235" s="123"/>
      <c r="NNW235" s="123"/>
      <c r="NNX235" s="123"/>
      <c r="NNY235" s="123"/>
      <c r="NNZ235" s="123"/>
      <c r="NOA235" s="123"/>
      <c r="NOB235" s="123"/>
      <c r="NOC235" s="123"/>
      <c r="NOD235" s="123"/>
      <c r="NOE235" s="123"/>
      <c r="NOF235" s="123"/>
      <c r="NOG235" s="123"/>
      <c r="NOH235" s="123"/>
      <c r="NOI235" s="123"/>
      <c r="NOJ235" s="123"/>
      <c r="NOK235" s="123"/>
      <c r="NOL235" s="123"/>
      <c r="NOM235" s="123"/>
      <c r="NON235" s="123"/>
      <c r="NOO235" s="123"/>
      <c r="NOP235" s="123"/>
      <c r="NOQ235" s="123"/>
      <c r="NOR235" s="123"/>
      <c r="NOS235" s="123"/>
      <c r="NOT235" s="123"/>
      <c r="NOU235" s="123"/>
      <c r="NOV235" s="123"/>
      <c r="NOW235" s="123"/>
      <c r="NOX235" s="123"/>
      <c r="NOY235" s="123"/>
      <c r="NOZ235" s="123"/>
      <c r="NPA235" s="123"/>
      <c r="NPB235" s="123"/>
      <c r="NPC235" s="123"/>
      <c r="NPD235" s="123"/>
      <c r="NPE235" s="123"/>
      <c r="NPF235" s="123"/>
      <c r="NPG235" s="123"/>
      <c r="NPH235" s="123"/>
      <c r="NPI235" s="123"/>
      <c r="NPJ235" s="123"/>
      <c r="NPK235" s="123"/>
      <c r="NPL235" s="123"/>
      <c r="NPM235" s="123"/>
      <c r="NPN235" s="123"/>
      <c r="NPO235" s="123"/>
      <c r="NPP235" s="123"/>
      <c r="NPQ235" s="123"/>
      <c r="NPR235" s="123"/>
      <c r="NPS235" s="123"/>
      <c r="NPT235" s="123"/>
      <c r="NPU235" s="123"/>
      <c r="NPV235" s="123"/>
      <c r="NPW235" s="123"/>
      <c r="NPX235" s="123"/>
      <c r="NPY235" s="123"/>
      <c r="NPZ235" s="123"/>
      <c r="NQA235" s="123"/>
      <c r="NQB235" s="123"/>
      <c r="NQC235" s="123"/>
      <c r="NQD235" s="123"/>
      <c r="NQE235" s="123"/>
      <c r="NQF235" s="123"/>
      <c r="NQG235" s="123"/>
      <c r="NQH235" s="123"/>
      <c r="NQI235" s="123"/>
      <c r="NQJ235" s="123"/>
      <c r="NQK235" s="123"/>
      <c r="NQL235" s="123"/>
      <c r="NQM235" s="123"/>
      <c r="NQN235" s="123"/>
      <c r="NQO235" s="123"/>
      <c r="NQP235" s="123"/>
      <c r="NQQ235" s="123"/>
      <c r="NQR235" s="123"/>
      <c r="NQS235" s="123"/>
      <c r="NQT235" s="123"/>
      <c r="NQU235" s="123"/>
      <c r="NQV235" s="123"/>
      <c r="NQW235" s="123"/>
      <c r="NQX235" s="123"/>
      <c r="NQY235" s="123"/>
      <c r="NQZ235" s="123"/>
      <c r="NRA235" s="123"/>
      <c r="NRB235" s="123"/>
      <c r="NRC235" s="123"/>
      <c r="NRD235" s="123"/>
      <c r="NRE235" s="123"/>
      <c r="NRF235" s="123"/>
      <c r="NRG235" s="123"/>
      <c r="NRH235" s="123"/>
      <c r="NRI235" s="123"/>
      <c r="NRJ235" s="123"/>
      <c r="NRK235" s="123"/>
      <c r="NRL235" s="123"/>
      <c r="NRM235" s="123"/>
      <c r="NRN235" s="123"/>
      <c r="NRO235" s="123"/>
      <c r="NRP235" s="123"/>
      <c r="NRQ235" s="123"/>
      <c r="NRR235" s="123"/>
      <c r="NRS235" s="123"/>
      <c r="NRT235" s="123"/>
      <c r="NRU235" s="123"/>
      <c r="NRV235" s="123"/>
      <c r="NRW235" s="123"/>
      <c r="NRX235" s="123"/>
      <c r="NRY235" s="123"/>
      <c r="NRZ235" s="123"/>
      <c r="NSA235" s="123"/>
      <c r="NSB235" s="123"/>
      <c r="NSC235" s="123"/>
      <c r="NSD235" s="123"/>
      <c r="NSE235" s="123"/>
      <c r="NSF235" s="123"/>
      <c r="NSG235" s="123"/>
      <c r="NSH235" s="123"/>
      <c r="NSI235" s="123"/>
      <c r="NSJ235" s="123"/>
      <c r="NSK235" s="123"/>
      <c r="NSL235" s="123"/>
      <c r="NSM235" s="123"/>
      <c r="NSN235" s="123"/>
      <c r="NSO235" s="123"/>
      <c r="NSP235" s="123"/>
      <c r="NSQ235" s="123"/>
      <c r="NSR235" s="123"/>
      <c r="NSS235" s="123"/>
      <c r="NST235" s="123"/>
      <c r="NSU235" s="123"/>
      <c r="NSV235" s="123"/>
      <c r="NSW235" s="123"/>
      <c r="NSX235" s="123"/>
      <c r="NSY235" s="123"/>
      <c r="NSZ235" s="123"/>
      <c r="NTA235" s="123"/>
      <c r="NTB235" s="123"/>
      <c r="NTC235" s="123"/>
      <c r="NTD235" s="123"/>
      <c r="NTE235" s="123"/>
      <c r="NTF235" s="123"/>
      <c r="NTG235" s="123"/>
      <c r="NTH235" s="123"/>
      <c r="NTI235" s="123"/>
      <c r="NTJ235" s="123"/>
      <c r="NTK235" s="123"/>
      <c r="NTL235" s="123"/>
      <c r="NTM235" s="123"/>
      <c r="NTN235" s="123"/>
      <c r="NTO235" s="123"/>
      <c r="NTP235" s="123"/>
      <c r="NTQ235" s="123"/>
      <c r="NTR235" s="123"/>
      <c r="NTS235" s="123"/>
      <c r="NTT235" s="123"/>
      <c r="NTU235" s="123"/>
      <c r="NTV235" s="123"/>
      <c r="NTW235" s="123"/>
      <c r="NTX235" s="123"/>
      <c r="NTY235" s="123"/>
      <c r="NTZ235" s="123"/>
      <c r="NUA235" s="123"/>
      <c r="NUB235" s="123"/>
      <c r="NUC235" s="123"/>
      <c r="NUD235" s="123"/>
      <c r="NUE235" s="123"/>
      <c r="NUF235" s="123"/>
      <c r="NUG235" s="123"/>
      <c r="NUH235" s="123"/>
      <c r="NUI235" s="123"/>
      <c r="NUJ235" s="123"/>
      <c r="NUK235" s="123"/>
      <c r="NUL235" s="123"/>
      <c r="NUM235" s="123"/>
      <c r="NUN235" s="123"/>
      <c r="NUO235" s="123"/>
      <c r="NUP235" s="123"/>
      <c r="NUQ235" s="123"/>
      <c r="NUR235" s="123"/>
      <c r="NUS235" s="123"/>
      <c r="NUT235" s="123"/>
      <c r="NUU235" s="123"/>
      <c r="NUV235" s="123"/>
      <c r="NUW235" s="123"/>
      <c r="NUX235" s="123"/>
      <c r="NUY235" s="123"/>
      <c r="NUZ235" s="123"/>
      <c r="NVA235" s="123"/>
      <c r="NVB235" s="123"/>
      <c r="NVC235" s="123"/>
      <c r="NVD235" s="123"/>
      <c r="NVE235" s="123"/>
      <c r="NVF235" s="123"/>
      <c r="NVG235" s="123"/>
      <c r="NVH235" s="123"/>
      <c r="NVI235" s="123"/>
      <c r="NVJ235" s="123"/>
      <c r="NVK235" s="123"/>
      <c r="NVL235" s="123"/>
      <c r="NVM235" s="123"/>
      <c r="NVN235" s="123"/>
      <c r="NVO235" s="123"/>
      <c r="NVP235" s="123"/>
      <c r="NVQ235" s="123"/>
      <c r="NVR235" s="123"/>
      <c r="NVS235" s="123"/>
      <c r="NVT235" s="123"/>
      <c r="NVU235" s="123"/>
      <c r="NVV235" s="123"/>
      <c r="NVW235" s="123"/>
      <c r="NVX235" s="123"/>
      <c r="NVY235" s="123"/>
      <c r="NVZ235" s="123"/>
      <c r="NWA235" s="123"/>
      <c r="NWB235" s="123"/>
      <c r="NWC235" s="123"/>
      <c r="NWD235" s="123"/>
      <c r="NWE235" s="123"/>
      <c r="NWF235" s="123"/>
      <c r="NWG235" s="123"/>
      <c r="NWH235" s="123"/>
      <c r="NWI235" s="123"/>
      <c r="NWJ235" s="123"/>
      <c r="NWK235" s="123"/>
      <c r="NWL235" s="123"/>
      <c r="NWM235" s="123"/>
      <c r="NWN235" s="123"/>
      <c r="NWO235" s="123"/>
      <c r="NWP235" s="123"/>
      <c r="NWQ235" s="123"/>
      <c r="NWR235" s="123"/>
      <c r="NWS235" s="123"/>
      <c r="NWT235" s="123"/>
      <c r="NWU235" s="123"/>
      <c r="NWV235" s="123"/>
      <c r="NWW235" s="123"/>
      <c r="NWX235" s="123"/>
      <c r="NWY235" s="123"/>
      <c r="NWZ235" s="123"/>
      <c r="NXA235" s="123"/>
      <c r="NXB235" s="123"/>
      <c r="NXC235" s="123"/>
      <c r="NXD235" s="123"/>
      <c r="NXE235" s="123"/>
      <c r="NXF235" s="123"/>
      <c r="NXG235" s="123"/>
      <c r="NXH235" s="123"/>
      <c r="NXI235" s="123"/>
      <c r="NXJ235" s="123"/>
      <c r="NXK235" s="123"/>
      <c r="NXL235" s="123"/>
      <c r="NXM235" s="123"/>
      <c r="NXN235" s="123"/>
      <c r="NXO235" s="123"/>
      <c r="NXP235" s="123"/>
      <c r="NXQ235" s="123"/>
      <c r="NXR235" s="123"/>
      <c r="NXS235" s="123"/>
      <c r="NXT235" s="123"/>
      <c r="NXU235" s="123"/>
      <c r="NXV235" s="123"/>
      <c r="NXW235" s="123"/>
      <c r="NXX235" s="123"/>
      <c r="NXY235" s="123"/>
      <c r="NXZ235" s="123"/>
      <c r="NYA235" s="123"/>
      <c r="NYB235" s="123"/>
      <c r="NYC235" s="123"/>
      <c r="NYD235" s="123"/>
      <c r="NYE235" s="123"/>
      <c r="NYF235" s="123"/>
      <c r="NYG235" s="123"/>
      <c r="NYH235" s="123"/>
      <c r="NYI235" s="123"/>
      <c r="NYJ235" s="123"/>
      <c r="NYK235" s="123"/>
      <c r="NYL235" s="123"/>
      <c r="NYM235" s="123"/>
      <c r="NYN235" s="123"/>
      <c r="NYO235" s="123"/>
      <c r="NYP235" s="123"/>
      <c r="NYQ235" s="123"/>
      <c r="NYR235" s="123"/>
      <c r="NYS235" s="123"/>
      <c r="NYT235" s="123"/>
      <c r="NYU235" s="123"/>
      <c r="NYV235" s="123"/>
      <c r="NYW235" s="123"/>
      <c r="NYX235" s="123"/>
      <c r="NYY235" s="123"/>
      <c r="NYZ235" s="123"/>
      <c r="NZA235" s="123"/>
      <c r="NZB235" s="123"/>
      <c r="NZC235" s="123"/>
      <c r="NZD235" s="123"/>
      <c r="NZE235" s="123"/>
      <c r="NZF235" s="123"/>
      <c r="NZG235" s="123"/>
      <c r="NZH235" s="123"/>
      <c r="NZI235" s="123"/>
      <c r="NZJ235" s="123"/>
      <c r="NZK235" s="123"/>
      <c r="NZL235" s="123"/>
      <c r="NZM235" s="123"/>
      <c r="NZN235" s="123"/>
      <c r="NZO235" s="123"/>
      <c r="NZP235" s="123"/>
      <c r="NZQ235" s="123"/>
      <c r="NZR235" s="123"/>
      <c r="NZS235" s="123"/>
      <c r="NZT235" s="123"/>
      <c r="NZU235" s="123"/>
      <c r="NZV235" s="123"/>
      <c r="NZW235" s="123"/>
      <c r="NZX235" s="123"/>
      <c r="NZY235" s="123"/>
      <c r="NZZ235" s="123"/>
      <c r="OAA235" s="123"/>
      <c r="OAB235" s="123"/>
      <c r="OAC235" s="123"/>
      <c r="OAD235" s="123"/>
      <c r="OAE235" s="123"/>
      <c r="OAF235" s="123"/>
      <c r="OAG235" s="123"/>
      <c r="OAH235" s="123"/>
      <c r="OAI235" s="123"/>
      <c r="OAJ235" s="123"/>
      <c r="OAK235" s="123"/>
      <c r="OAL235" s="123"/>
      <c r="OAM235" s="123"/>
      <c r="OAN235" s="123"/>
      <c r="OAO235" s="123"/>
      <c r="OAP235" s="123"/>
      <c r="OAQ235" s="123"/>
      <c r="OAR235" s="123"/>
      <c r="OAS235" s="123"/>
      <c r="OAT235" s="123"/>
      <c r="OAU235" s="123"/>
      <c r="OAV235" s="123"/>
      <c r="OAW235" s="123"/>
      <c r="OAX235" s="123"/>
      <c r="OAY235" s="123"/>
      <c r="OAZ235" s="123"/>
      <c r="OBA235" s="123"/>
      <c r="OBB235" s="123"/>
      <c r="OBC235" s="123"/>
      <c r="OBD235" s="123"/>
      <c r="OBE235" s="123"/>
      <c r="OBF235" s="123"/>
      <c r="OBG235" s="123"/>
      <c r="OBH235" s="123"/>
      <c r="OBI235" s="123"/>
      <c r="OBJ235" s="123"/>
      <c r="OBK235" s="123"/>
      <c r="OBL235" s="123"/>
      <c r="OBM235" s="123"/>
      <c r="OBN235" s="123"/>
      <c r="OBO235" s="123"/>
      <c r="OBP235" s="123"/>
      <c r="OBQ235" s="123"/>
      <c r="OBR235" s="123"/>
      <c r="OBS235" s="123"/>
      <c r="OBT235" s="123"/>
      <c r="OBU235" s="123"/>
      <c r="OBV235" s="123"/>
      <c r="OBW235" s="123"/>
      <c r="OBX235" s="123"/>
      <c r="OBY235" s="123"/>
      <c r="OBZ235" s="123"/>
      <c r="OCA235" s="123"/>
      <c r="OCB235" s="123"/>
      <c r="OCC235" s="123"/>
      <c r="OCD235" s="123"/>
      <c r="OCE235" s="123"/>
      <c r="OCF235" s="123"/>
      <c r="OCG235" s="123"/>
      <c r="OCH235" s="123"/>
      <c r="OCI235" s="123"/>
      <c r="OCJ235" s="123"/>
      <c r="OCK235" s="123"/>
      <c r="OCL235" s="123"/>
      <c r="OCM235" s="123"/>
      <c r="OCN235" s="123"/>
      <c r="OCO235" s="123"/>
      <c r="OCP235" s="123"/>
      <c r="OCQ235" s="123"/>
      <c r="OCR235" s="123"/>
      <c r="OCS235" s="123"/>
      <c r="OCT235" s="123"/>
      <c r="OCU235" s="123"/>
      <c r="OCV235" s="123"/>
      <c r="OCW235" s="123"/>
      <c r="OCX235" s="123"/>
      <c r="OCY235" s="123"/>
      <c r="OCZ235" s="123"/>
      <c r="ODA235" s="123"/>
      <c r="ODB235" s="123"/>
      <c r="ODC235" s="123"/>
      <c r="ODD235" s="123"/>
      <c r="ODE235" s="123"/>
      <c r="ODF235" s="123"/>
      <c r="ODG235" s="123"/>
      <c r="ODH235" s="123"/>
      <c r="ODI235" s="123"/>
      <c r="ODJ235" s="123"/>
      <c r="ODK235" s="123"/>
      <c r="ODL235" s="123"/>
      <c r="ODM235" s="123"/>
      <c r="ODN235" s="123"/>
      <c r="ODO235" s="123"/>
      <c r="ODP235" s="123"/>
      <c r="ODQ235" s="123"/>
      <c r="ODR235" s="123"/>
      <c r="ODS235" s="123"/>
      <c r="ODT235" s="123"/>
      <c r="ODU235" s="123"/>
      <c r="ODV235" s="123"/>
      <c r="ODW235" s="123"/>
      <c r="ODX235" s="123"/>
      <c r="ODY235" s="123"/>
      <c r="ODZ235" s="123"/>
      <c r="OEA235" s="123"/>
      <c r="OEB235" s="123"/>
      <c r="OEC235" s="123"/>
      <c r="OED235" s="123"/>
      <c r="OEE235" s="123"/>
      <c r="OEF235" s="123"/>
      <c r="OEG235" s="123"/>
      <c r="OEH235" s="123"/>
      <c r="OEI235" s="123"/>
      <c r="OEJ235" s="123"/>
      <c r="OEK235" s="123"/>
      <c r="OEL235" s="123"/>
      <c r="OEM235" s="123"/>
      <c r="OEN235" s="123"/>
      <c r="OEO235" s="123"/>
      <c r="OEP235" s="123"/>
      <c r="OEQ235" s="123"/>
      <c r="OER235" s="123"/>
      <c r="OES235" s="123"/>
      <c r="OET235" s="123"/>
      <c r="OEU235" s="123"/>
      <c r="OEV235" s="123"/>
      <c r="OEW235" s="123"/>
      <c r="OEX235" s="123"/>
      <c r="OEY235" s="123"/>
      <c r="OEZ235" s="123"/>
      <c r="OFA235" s="123"/>
      <c r="OFB235" s="123"/>
      <c r="OFC235" s="123"/>
      <c r="OFD235" s="123"/>
      <c r="OFE235" s="123"/>
      <c r="OFF235" s="123"/>
      <c r="OFG235" s="123"/>
      <c r="OFH235" s="123"/>
      <c r="OFI235" s="123"/>
      <c r="OFJ235" s="123"/>
      <c r="OFK235" s="123"/>
      <c r="OFL235" s="123"/>
      <c r="OFM235" s="123"/>
      <c r="OFN235" s="123"/>
      <c r="OFO235" s="123"/>
      <c r="OFP235" s="123"/>
      <c r="OFQ235" s="123"/>
      <c r="OFR235" s="123"/>
      <c r="OFS235" s="123"/>
      <c r="OFT235" s="123"/>
      <c r="OFU235" s="123"/>
      <c r="OFV235" s="123"/>
      <c r="OFW235" s="123"/>
      <c r="OFX235" s="123"/>
      <c r="OFY235" s="123"/>
      <c r="OFZ235" s="123"/>
      <c r="OGA235" s="123"/>
      <c r="OGB235" s="123"/>
      <c r="OGC235" s="123"/>
      <c r="OGD235" s="123"/>
      <c r="OGE235" s="123"/>
      <c r="OGF235" s="123"/>
      <c r="OGG235" s="123"/>
      <c r="OGH235" s="123"/>
      <c r="OGI235" s="123"/>
      <c r="OGJ235" s="123"/>
      <c r="OGK235" s="123"/>
      <c r="OGL235" s="123"/>
      <c r="OGM235" s="123"/>
      <c r="OGN235" s="123"/>
      <c r="OGO235" s="123"/>
      <c r="OGP235" s="123"/>
      <c r="OGQ235" s="123"/>
      <c r="OGR235" s="123"/>
      <c r="OGS235" s="123"/>
      <c r="OGT235" s="123"/>
      <c r="OGU235" s="123"/>
      <c r="OGV235" s="123"/>
      <c r="OGW235" s="123"/>
      <c r="OGX235" s="123"/>
      <c r="OGY235" s="123"/>
      <c r="OGZ235" s="123"/>
      <c r="OHA235" s="123"/>
      <c r="OHB235" s="123"/>
      <c r="OHC235" s="123"/>
      <c r="OHD235" s="123"/>
      <c r="OHE235" s="123"/>
      <c r="OHF235" s="123"/>
      <c r="OHG235" s="123"/>
      <c r="OHH235" s="123"/>
      <c r="OHI235" s="123"/>
      <c r="OHJ235" s="123"/>
      <c r="OHK235" s="123"/>
      <c r="OHL235" s="123"/>
      <c r="OHM235" s="123"/>
      <c r="OHN235" s="123"/>
      <c r="OHO235" s="123"/>
      <c r="OHP235" s="123"/>
      <c r="OHQ235" s="123"/>
      <c r="OHR235" s="123"/>
      <c r="OHS235" s="123"/>
      <c r="OHT235" s="123"/>
      <c r="OHU235" s="123"/>
      <c r="OHV235" s="123"/>
      <c r="OHW235" s="123"/>
      <c r="OHX235" s="123"/>
      <c r="OHY235" s="123"/>
      <c r="OHZ235" s="123"/>
      <c r="OIA235" s="123"/>
      <c r="OIB235" s="123"/>
      <c r="OIC235" s="123"/>
      <c r="OID235" s="123"/>
      <c r="OIE235" s="123"/>
      <c r="OIF235" s="123"/>
      <c r="OIG235" s="123"/>
      <c r="OIH235" s="123"/>
      <c r="OII235" s="123"/>
      <c r="OIJ235" s="123"/>
      <c r="OIK235" s="123"/>
      <c r="OIL235" s="123"/>
      <c r="OIM235" s="123"/>
      <c r="OIN235" s="123"/>
      <c r="OIO235" s="123"/>
      <c r="OIP235" s="123"/>
      <c r="OIQ235" s="123"/>
      <c r="OIR235" s="123"/>
      <c r="OIS235" s="123"/>
      <c r="OIT235" s="123"/>
      <c r="OIU235" s="123"/>
      <c r="OIV235" s="123"/>
      <c r="OIW235" s="123"/>
      <c r="OIX235" s="123"/>
      <c r="OIY235" s="123"/>
      <c r="OIZ235" s="123"/>
      <c r="OJA235" s="123"/>
      <c r="OJB235" s="123"/>
      <c r="OJC235" s="123"/>
      <c r="OJD235" s="123"/>
      <c r="OJE235" s="123"/>
      <c r="OJF235" s="123"/>
      <c r="OJG235" s="123"/>
      <c r="OJH235" s="123"/>
      <c r="OJI235" s="123"/>
      <c r="OJJ235" s="123"/>
      <c r="OJK235" s="123"/>
      <c r="OJL235" s="123"/>
      <c r="OJM235" s="123"/>
      <c r="OJN235" s="123"/>
      <c r="OJO235" s="123"/>
      <c r="OJP235" s="123"/>
      <c r="OJQ235" s="123"/>
      <c r="OJR235" s="123"/>
      <c r="OJS235" s="123"/>
      <c r="OJT235" s="123"/>
      <c r="OJU235" s="123"/>
      <c r="OJV235" s="123"/>
      <c r="OJW235" s="123"/>
      <c r="OJX235" s="123"/>
      <c r="OJY235" s="123"/>
      <c r="OJZ235" s="123"/>
      <c r="OKA235" s="123"/>
      <c r="OKB235" s="123"/>
      <c r="OKC235" s="123"/>
      <c r="OKD235" s="123"/>
      <c r="OKE235" s="123"/>
      <c r="OKF235" s="123"/>
      <c r="OKG235" s="123"/>
      <c r="OKH235" s="123"/>
      <c r="OKI235" s="123"/>
      <c r="OKJ235" s="123"/>
      <c r="OKK235" s="123"/>
      <c r="OKL235" s="123"/>
      <c r="OKM235" s="123"/>
      <c r="OKN235" s="123"/>
      <c r="OKO235" s="123"/>
      <c r="OKP235" s="123"/>
      <c r="OKQ235" s="123"/>
      <c r="OKR235" s="123"/>
      <c r="OKS235" s="123"/>
      <c r="OKT235" s="123"/>
      <c r="OKU235" s="123"/>
      <c r="OKV235" s="123"/>
      <c r="OKW235" s="123"/>
      <c r="OKX235" s="123"/>
      <c r="OKY235" s="123"/>
      <c r="OKZ235" s="123"/>
      <c r="OLA235" s="123"/>
      <c r="OLB235" s="123"/>
      <c r="OLC235" s="123"/>
      <c r="OLD235" s="123"/>
      <c r="OLE235" s="123"/>
      <c r="OLF235" s="123"/>
      <c r="OLG235" s="123"/>
      <c r="OLH235" s="123"/>
      <c r="OLI235" s="123"/>
      <c r="OLJ235" s="123"/>
      <c r="OLK235" s="123"/>
      <c r="OLL235" s="123"/>
      <c r="OLM235" s="123"/>
      <c r="OLN235" s="123"/>
      <c r="OLO235" s="123"/>
      <c r="OLP235" s="123"/>
      <c r="OLQ235" s="123"/>
      <c r="OLR235" s="123"/>
      <c r="OLS235" s="123"/>
      <c r="OLT235" s="123"/>
      <c r="OLU235" s="123"/>
      <c r="OLV235" s="123"/>
      <c r="OLW235" s="123"/>
      <c r="OLX235" s="123"/>
      <c r="OLY235" s="123"/>
      <c r="OLZ235" s="123"/>
      <c r="OMA235" s="123"/>
      <c r="OMB235" s="123"/>
      <c r="OMC235" s="123"/>
      <c r="OMD235" s="123"/>
      <c r="OME235" s="123"/>
      <c r="OMF235" s="123"/>
      <c r="OMG235" s="123"/>
      <c r="OMH235" s="123"/>
      <c r="OMI235" s="123"/>
      <c r="OMJ235" s="123"/>
      <c r="OMK235" s="123"/>
      <c r="OML235" s="123"/>
      <c r="OMM235" s="123"/>
      <c r="OMN235" s="123"/>
      <c r="OMO235" s="123"/>
      <c r="OMP235" s="123"/>
      <c r="OMQ235" s="123"/>
      <c r="OMR235" s="123"/>
      <c r="OMS235" s="123"/>
      <c r="OMT235" s="123"/>
      <c r="OMU235" s="123"/>
      <c r="OMV235" s="123"/>
      <c r="OMW235" s="123"/>
      <c r="OMX235" s="123"/>
      <c r="OMY235" s="123"/>
      <c r="OMZ235" s="123"/>
      <c r="ONA235" s="123"/>
      <c r="ONB235" s="123"/>
      <c r="ONC235" s="123"/>
      <c r="OND235" s="123"/>
      <c r="ONE235" s="123"/>
      <c r="ONF235" s="123"/>
      <c r="ONG235" s="123"/>
      <c r="ONH235" s="123"/>
      <c r="ONI235" s="123"/>
      <c r="ONJ235" s="123"/>
      <c r="ONK235" s="123"/>
      <c r="ONL235" s="123"/>
      <c r="ONM235" s="123"/>
      <c r="ONN235" s="123"/>
      <c r="ONO235" s="123"/>
      <c r="ONP235" s="123"/>
      <c r="ONQ235" s="123"/>
      <c r="ONR235" s="123"/>
      <c r="ONS235" s="123"/>
      <c r="ONT235" s="123"/>
      <c r="ONU235" s="123"/>
      <c r="ONV235" s="123"/>
      <c r="ONW235" s="123"/>
      <c r="ONX235" s="123"/>
      <c r="ONY235" s="123"/>
      <c r="ONZ235" s="123"/>
      <c r="OOA235" s="123"/>
      <c r="OOB235" s="123"/>
      <c r="OOC235" s="123"/>
      <c r="OOD235" s="123"/>
      <c r="OOE235" s="123"/>
      <c r="OOF235" s="123"/>
      <c r="OOG235" s="123"/>
      <c r="OOH235" s="123"/>
      <c r="OOI235" s="123"/>
      <c r="OOJ235" s="123"/>
      <c r="OOK235" s="123"/>
      <c r="OOL235" s="123"/>
      <c r="OOM235" s="123"/>
      <c r="OON235" s="123"/>
      <c r="OOO235" s="123"/>
      <c r="OOP235" s="123"/>
      <c r="OOQ235" s="123"/>
      <c r="OOR235" s="123"/>
      <c r="OOS235" s="123"/>
      <c r="OOT235" s="123"/>
      <c r="OOU235" s="123"/>
      <c r="OOV235" s="123"/>
      <c r="OOW235" s="123"/>
      <c r="OOX235" s="123"/>
      <c r="OOY235" s="123"/>
      <c r="OOZ235" s="123"/>
      <c r="OPA235" s="123"/>
      <c r="OPB235" s="123"/>
      <c r="OPC235" s="123"/>
      <c r="OPD235" s="123"/>
      <c r="OPE235" s="123"/>
      <c r="OPF235" s="123"/>
      <c r="OPG235" s="123"/>
      <c r="OPH235" s="123"/>
      <c r="OPI235" s="123"/>
      <c r="OPJ235" s="123"/>
      <c r="OPK235" s="123"/>
      <c r="OPL235" s="123"/>
      <c r="OPM235" s="123"/>
      <c r="OPN235" s="123"/>
      <c r="OPO235" s="123"/>
      <c r="OPP235" s="123"/>
      <c r="OPQ235" s="123"/>
      <c r="OPR235" s="123"/>
      <c r="OPS235" s="123"/>
      <c r="OPT235" s="123"/>
      <c r="OPU235" s="123"/>
      <c r="OPV235" s="123"/>
      <c r="OPW235" s="123"/>
      <c r="OPX235" s="123"/>
      <c r="OPY235" s="123"/>
      <c r="OPZ235" s="123"/>
      <c r="OQA235" s="123"/>
      <c r="OQB235" s="123"/>
      <c r="OQC235" s="123"/>
      <c r="OQD235" s="123"/>
      <c r="OQE235" s="123"/>
      <c r="OQF235" s="123"/>
      <c r="OQG235" s="123"/>
      <c r="OQH235" s="123"/>
      <c r="OQI235" s="123"/>
      <c r="OQJ235" s="123"/>
      <c r="OQK235" s="123"/>
      <c r="OQL235" s="123"/>
      <c r="OQM235" s="123"/>
      <c r="OQN235" s="123"/>
      <c r="OQO235" s="123"/>
      <c r="OQP235" s="123"/>
      <c r="OQQ235" s="123"/>
      <c r="OQR235" s="123"/>
      <c r="OQS235" s="123"/>
      <c r="OQT235" s="123"/>
      <c r="OQU235" s="123"/>
      <c r="OQV235" s="123"/>
      <c r="OQW235" s="123"/>
      <c r="OQX235" s="123"/>
      <c r="OQY235" s="123"/>
      <c r="OQZ235" s="123"/>
      <c r="ORA235" s="123"/>
      <c r="ORB235" s="123"/>
      <c r="ORC235" s="123"/>
      <c r="ORD235" s="123"/>
      <c r="ORE235" s="123"/>
      <c r="ORF235" s="123"/>
      <c r="ORG235" s="123"/>
      <c r="ORH235" s="123"/>
      <c r="ORI235" s="123"/>
      <c r="ORJ235" s="123"/>
      <c r="ORK235" s="123"/>
      <c r="ORL235" s="123"/>
      <c r="ORM235" s="123"/>
      <c r="ORN235" s="123"/>
      <c r="ORO235" s="123"/>
      <c r="ORP235" s="123"/>
      <c r="ORQ235" s="123"/>
      <c r="ORR235" s="123"/>
      <c r="ORS235" s="123"/>
      <c r="ORT235" s="123"/>
      <c r="ORU235" s="123"/>
      <c r="ORV235" s="123"/>
      <c r="ORW235" s="123"/>
      <c r="ORX235" s="123"/>
      <c r="ORY235" s="123"/>
      <c r="ORZ235" s="123"/>
      <c r="OSA235" s="123"/>
      <c r="OSB235" s="123"/>
      <c r="OSC235" s="123"/>
      <c r="OSD235" s="123"/>
      <c r="OSE235" s="123"/>
      <c r="OSF235" s="123"/>
      <c r="OSG235" s="123"/>
      <c r="OSH235" s="123"/>
      <c r="OSI235" s="123"/>
      <c r="OSJ235" s="123"/>
      <c r="OSK235" s="123"/>
      <c r="OSL235" s="123"/>
      <c r="OSM235" s="123"/>
      <c r="OSN235" s="123"/>
      <c r="OSO235" s="123"/>
      <c r="OSP235" s="123"/>
      <c r="OSQ235" s="123"/>
      <c r="OSR235" s="123"/>
      <c r="OSS235" s="123"/>
      <c r="OST235" s="123"/>
      <c r="OSU235" s="123"/>
      <c r="OSV235" s="123"/>
      <c r="OSW235" s="123"/>
      <c r="OSX235" s="123"/>
      <c r="OSY235" s="123"/>
      <c r="OSZ235" s="123"/>
      <c r="OTA235" s="123"/>
      <c r="OTB235" s="123"/>
      <c r="OTC235" s="123"/>
      <c r="OTD235" s="123"/>
      <c r="OTE235" s="123"/>
      <c r="OTF235" s="123"/>
      <c r="OTG235" s="123"/>
      <c r="OTH235" s="123"/>
      <c r="OTI235" s="123"/>
      <c r="OTJ235" s="123"/>
      <c r="OTK235" s="123"/>
      <c r="OTL235" s="123"/>
      <c r="OTM235" s="123"/>
      <c r="OTN235" s="123"/>
      <c r="OTO235" s="123"/>
      <c r="OTP235" s="123"/>
      <c r="OTQ235" s="123"/>
      <c r="OTR235" s="123"/>
      <c r="OTS235" s="123"/>
      <c r="OTT235" s="123"/>
      <c r="OTU235" s="123"/>
      <c r="OTV235" s="123"/>
      <c r="OTW235" s="123"/>
      <c r="OTX235" s="123"/>
      <c r="OTY235" s="123"/>
      <c r="OTZ235" s="123"/>
      <c r="OUA235" s="123"/>
      <c r="OUB235" s="123"/>
      <c r="OUC235" s="123"/>
      <c r="OUD235" s="123"/>
      <c r="OUE235" s="123"/>
      <c r="OUF235" s="123"/>
      <c r="OUG235" s="123"/>
      <c r="OUH235" s="123"/>
      <c r="OUI235" s="123"/>
      <c r="OUJ235" s="123"/>
      <c r="OUK235" s="123"/>
      <c r="OUL235" s="123"/>
      <c r="OUM235" s="123"/>
      <c r="OUN235" s="123"/>
      <c r="OUO235" s="123"/>
      <c r="OUP235" s="123"/>
      <c r="OUQ235" s="123"/>
      <c r="OUR235" s="123"/>
      <c r="OUS235" s="123"/>
      <c r="OUT235" s="123"/>
      <c r="OUU235" s="123"/>
      <c r="OUV235" s="123"/>
      <c r="OUW235" s="123"/>
      <c r="OUX235" s="123"/>
      <c r="OUY235" s="123"/>
      <c r="OUZ235" s="123"/>
      <c r="OVA235" s="123"/>
      <c r="OVB235" s="123"/>
      <c r="OVC235" s="123"/>
      <c r="OVD235" s="123"/>
      <c r="OVE235" s="123"/>
      <c r="OVF235" s="123"/>
      <c r="OVG235" s="123"/>
      <c r="OVH235" s="123"/>
      <c r="OVI235" s="123"/>
      <c r="OVJ235" s="123"/>
      <c r="OVK235" s="123"/>
      <c r="OVL235" s="123"/>
      <c r="OVM235" s="123"/>
      <c r="OVN235" s="123"/>
      <c r="OVO235" s="123"/>
      <c r="OVP235" s="123"/>
      <c r="OVQ235" s="123"/>
      <c r="OVR235" s="123"/>
      <c r="OVS235" s="123"/>
      <c r="OVT235" s="123"/>
      <c r="OVU235" s="123"/>
      <c r="OVV235" s="123"/>
      <c r="OVW235" s="123"/>
      <c r="OVX235" s="123"/>
      <c r="OVY235" s="123"/>
      <c r="OVZ235" s="123"/>
      <c r="OWA235" s="123"/>
      <c r="OWB235" s="123"/>
      <c r="OWC235" s="123"/>
      <c r="OWD235" s="123"/>
      <c r="OWE235" s="123"/>
      <c r="OWF235" s="123"/>
      <c r="OWG235" s="123"/>
      <c r="OWH235" s="123"/>
      <c r="OWI235" s="123"/>
      <c r="OWJ235" s="123"/>
      <c r="OWK235" s="123"/>
      <c r="OWL235" s="123"/>
      <c r="OWM235" s="123"/>
      <c r="OWN235" s="123"/>
      <c r="OWO235" s="123"/>
      <c r="OWP235" s="123"/>
      <c r="OWQ235" s="123"/>
      <c r="OWR235" s="123"/>
      <c r="OWS235" s="123"/>
      <c r="OWT235" s="123"/>
      <c r="OWU235" s="123"/>
      <c r="OWV235" s="123"/>
      <c r="OWW235" s="123"/>
      <c r="OWX235" s="123"/>
      <c r="OWY235" s="123"/>
      <c r="OWZ235" s="123"/>
      <c r="OXA235" s="123"/>
      <c r="OXB235" s="123"/>
      <c r="OXC235" s="123"/>
      <c r="OXD235" s="123"/>
      <c r="OXE235" s="123"/>
      <c r="OXF235" s="123"/>
      <c r="OXG235" s="123"/>
      <c r="OXH235" s="123"/>
      <c r="OXI235" s="123"/>
      <c r="OXJ235" s="123"/>
      <c r="OXK235" s="123"/>
      <c r="OXL235" s="123"/>
      <c r="OXM235" s="123"/>
      <c r="OXN235" s="123"/>
      <c r="OXO235" s="123"/>
      <c r="OXP235" s="123"/>
      <c r="OXQ235" s="123"/>
      <c r="OXR235" s="123"/>
      <c r="OXS235" s="123"/>
      <c r="OXT235" s="123"/>
      <c r="OXU235" s="123"/>
      <c r="OXV235" s="123"/>
      <c r="OXW235" s="123"/>
      <c r="OXX235" s="123"/>
      <c r="OXY235" s="123"/>
      <c r="OXZ235" s="123"/>
      <c r="OYA235" s="123"/>
      <c r="OYB235" s="123"/>
      <c r="OYC235" s="123"/>
      <c r="OYD235" s="123"/>
      <c r="OYE235" s="123"/>
      <c r="OYF235" s="123"/>
      <c r="OYG235" s="123"/>
      <c r="OYH235" s="123"/>
      <c r="OYI235" s="123"/>
      <c r="OYJ235" s="123"/>
      <c r="OYK235" s="123"/>
      <c r="OYL235" s="123"/>
      <c r="OYM235" s="123"/>
      <c r="OYN235" s="123"/>
      <c r="OYO235" s="123"/>
      <c r="OYP235" s="123"/>
      <c r="OYQ235" s="123"/>
      <c r="OYR235" s="123"/>
      <c r="OYS235" s="123"/>
      <c r="OYT235" s="123"/>
      <c r="OYU235" s="123"/>
      <c r="OYV235" s="123"/>
      <c r="OYW235" s="123"/>
      <c r="OYX235" s="123"/>
      <c r="OYY235" s="123"/>
      <c r="OYZ235" s="123"/>
      <c r="OZA235" s="123"/>
      <c r="OZB235" s="123"/>
      <c r="OZC235" s="123"/>
      <c r="OZD235" s="123"/>
      <c r="OZE235" s="123"/>
      <c r="OZF235" s="123"/>
      <c r="OZG235" s="123"/>
      <c r="OZH235" s="123"/>
      <c r="OZI235" s="123"/>
      <c r="OZJ235" s="123"/>
      <c r="OZK235" s="123"/>
      <c r="OZL235" s="123"/>
      <c r="OZM235" s="123"/>
      <c r="OZN235" s="123"/>
      <c r="OZO235" s="123"/>
      <c r="OZP235" s="123"/>
      <c r="OZQ235" s="123"/>
      <c r="OZR235" s="123"/>
      <c r="OZS235" s="123"/>
      <c r="OZT235" s="123"/>
      <c r="OZU235" s="123"/>
      <c r="OZV235" s="123"/>
      <c r="OZW235" s="123"/>
      <c r="OZX235" s="123"/>
      <c r="OZY235" s="123"/>
      <c r="OZZ235" s="123"/>
      <c r="PAA235" s="123"/>
      <c r="PAB235" s="123"/>
      <c r="PAC235" s="123"/>
      <c r="PAD235" s="123"/>
      <c r="PAE235" s="123"/>
      <c r="PAF235" s="123"/>
      <c r="PAG235" s="123"/>
      <c r="PAH235" s="123"/>
      <c r="PAI235" s="123"/>
      <c r="PAJ235" s="123"/>
      <c r="PAK235" s="123"/>
      <c r="PAL235" s="123"/>
      <c r="PAM235" s="123"/>
      <c r="PAN235" s="123"/>
      <c r="PAO235" s="123"/>
      <c r="PAP235" s="123"/>
      <c r="PAQ235" s="123"/>
      <c r="PAR235" s="123"/>
      <c r="PAS235" s="123"/>
      <c r="PAT235" s="123"/>
      <c r="PAU235" s="123"/>
      <c r="PAV235" s="123"/>
      <c r="PAW235" s="123"/>
      <c r="PAX235" s="123"/>
      <c r="PAY235" s="123"/>
      <c r="PAZ235" s="123"/>
      <c r="PBA235" s="123"/>
      <c r="PBB235" s="123"/>
      <c r="PBC235" s="123"/>
      <c r="PBD235" s="123"/>
      <c r="PBE235" s="123"/>
      <c r="PBF235" s="123"/>
      <c r="PBG235" s="123"/>
      <c r="PBH235" s="123"/>
      <c r="PBI235" s="123"/>
      <c r="PBJ235" s="123"/>
      <c r="PBK235" s="123"/>
      <c r="PBL235" s="123"/>
      <c r="PBM235" s="123"/>
      <c r="PBN235" s="123"/>
      <c r="PBO235" s="123"/>
      <c r="PBP235" s="123"/>
      <c r="PBQ235" s="123"/>
      <c r="PBR235" s="123"/>
      <c r="PBS235" s="123"/>
      <c r="PBT235" s="123"/>
      <c r="PBU235" s="123"/>
      <c r="PBV235" s="123"/>
      <c r="PBW235" s="123"/>
      <c r="PBX235" s="123"/>
      <c r="PBY235" s="123"/>
      <c r="PBZ235" s="123"/>
      <c r="PCA235" s="123"/>
      <c r="PCB235" s="123"/>
      <c r="PCC235" s="123"/>
      <c r="PCD235" s="123"/>
      <c r="PCE235" s="123"/>
      <c r="PCF235" s="123"/>
      <c r="PCG235" s="123"/>
      <c r="PCH235" s="123"/>
      <c r="PCI235" s="123"/>
      <c r="PCJ235" s="123"/>
      <c r="PCK235" s="123"/>
      <c r="PCL235" s="123"/>
      <c r="PCM235" s="123"/>
      <c r="PCN235" s="123"/>
      <c r="PCO235" s="123"/>
      <c r="PCP235" s="123"/>
      <c r="PCQ235" s="123"/>
      <c r="PCR235" s="123"/>
      <c r="PCS235" s="123"/>
      <c r="PCT235" s="123"/>
      <c r="PCU235" s="123"/>
      <c r="PCV235" s="123"/>
      <c r="PCW235" s="123"/>
      <c r="PCX235" s="123"/>
      <c r="PCY235" s="123"/>
      <c r="PCZ235" s="123"/>
      <c r="PDA235" s="123"/>
      <c r="PDB235" s="123"/>
      <c r="PDC235" s="123"/>
      <c r="PDD235" s="123"/>
      <c r="PDE235" s="123"/>
      <c r="PDF235" s="123"/>
      <c r="PDG235" s="123"/>
      <c r="PDH235" s="123"/>
      <c r="PDI235" s="123"/>
      <c r="PDJ235" s="123"/>
      <c r="PDK235" s="123"/>
      <c r="PDL235" s="123"/>
      <c r="PDM235" s="123"/>
      <c r="PDN235" s="123"/>
      <c r="PDO235" s="123"/>
      <c r="PDP235" s="123"/>
      <c r="PDQ235" s="123"/>
      <c r="PDR235" s="123"/>
      <c r="PDS235" s="123"/>
      <c r="PDT235" s="123"/>
      <c r="PDU235" s="123"/>
      <c r="PDV235" s="123"/>
      <c r="PDW235" s="123"/>
      <c r="PDX235" s="123"/>
      <c r="PDY235" s="123"/>
      <c r="PDZ235" s="123"/>
      <c r="PEA235" s="123"/>
      <c r="PEB235" s="123"/>
      <c r="PEC235" s="123"/>
      <c r="PED235" s="123"/>
      <c r="PEE235" s="123"/>
      <c r="PEF235" s="123"/>
      <c r="PEG235" s="123"/>
      <c r="PEH235" s="123"/>
      <c r="PEI235" s="123"/>
      <c r="PEJ235" s="123"/>
      <c r="PEK235" s="123"/>
      <c r="PEL235" s="123"/>
      <c r="PEM235" s="123"/>
      <c r="PEN235" s="123"/>
      <c r="PEO235" s="123"/>
      <c r="PEP235" s="123"/>
      <c r="PEQ235" s="123"/>
      <c r="PER235" s="123"/>
      <c r="PES235" s="123"/>
      <c r="PET235" s="123"/>
      <c r="PEU235" s="123"/>
      <c r="PEV235" s="123"/>
      <c r="PEW235" s="123"/>
      <c r="PEX235" s="123"/>
      <c r="PEY235" s="123"/>
      <c r="PEZ235" s="123"/>
      <c r="PFA235" s="123"/>
      <c r="PFB235" s="123"/>
      <c r="PFC235" s="123"/>
      <c r="PFD235" s="123"/>
      <c r="PFE235" s="123"/>
      <c r="PFF235" s="123"/>
      <c r="PFG235" s="123"/>
      <c r="PFH235" s="123"/>
      <c r="PFI235" s="123"/>
      <c r="PFJ235" s="123"/>
      <c r="PFK235" s="123"/>
      <c r="PFL235" s="123"/>
      <c r="PFM235" s="123"/>
      <c r="PFN235" s="123"/>
      <c r="PFO235" s="123"/>
      <c r="PFP235" s="123"/>
      <c r="PFQ235" s="123"/>
      <c r="PFR235" s="123"/>
      <c r="PFS235" s="123"/>
      <c r="PFT235" s="123"/>
      <c r="PFU235" s="123"/>
      <c r="PFV235" s="123"/>
      <c r="PFW235" s="123"/>
      <c r="PFX235" s="123"/>
      <c r="PFY235" s="123"/>
      <c r="PFZ235" s="123"/>
      <c r="PGA235" s="123"/>
      <c r="PGB235" s="123"/>
      <c r="PGC235" s="123"/>
      <c r="PGD235" s="123"/>
      <c r="PGE235" s="123"/>
      <c r="PGF235" s="123"/>
      <c r="PGG235" s="123"/>
      <c r="PGH235" s="123"/>
      <c r="PGI235" s="123"/>
      <c r="PGJ235" s="123"/>
      <c r="PGK235" s="123"/>
      <c r="PGL235" s="123"/>
      <c r="PGM235" s="123"/>
      <c r="PGN235" s="123"/>
      <c r="PGO235" s="123"/>
      <c r="PGP235" s="123"/>
      <c r="PGQ235" s="123"/>
      <c r="PGR235" s="123"/>
      <c r="PGS235" s="123"/>
      <c r="PGT235" s="123"/>
      <c r="PGU235" s="123"/>
      <c r="PGV235" s="123"/>
      <c r="PGW235" s="123"/>
      <c r="PGX235" s="123"/>
      <c r="PGY235" s="123"/>
      <c r="PGZ235" s="123"/>
      <c r="PHA235" s="123"/>
      <c r="PHB235" s="123"/>
      <c r="PHC235" s="123"/>
      <c r="PHD235" s="123"/>
      <c r="PHE235" s="123"/>
      <c r="PHF235" s="123"/>
      <c r="PHG235" s="123"/>
      <c r="PHH235" s="123"/>
      <c r="PHI235" s="123"/>
      <c r="PHJ235" s="123"/>
      <c r="PHK235" s="123"/>
      <c r="PHL235" s="123"/>
      <c r="PHM235" s="123"/>
      <c r="PHN235" s="123"/>
      <c r="PHO235" s="123"/>
      <c r="PHP235" s="123"/>
      <c r="PHQ235" s="123"/>
      <c r="PHR235" s="123"/>
      <c r="PHS235" s="123"/>
      <c r="PHT235" s="123"/>
      <c r="PHU235" s="123"/>
      <c r="PHV235" s="123"/>
      <c r="PHW235" s="123"/>
      <c r="PHX235" s="123"/>
      <c r="PHY235" s="123"/>
      <c r="PHZ235" s="123"/>
      <c r="PIA235" s="123"/>
      <c r="PIB235" s="123"/>
      <c r="PIC235" s="123"/>
      <c r="PID235" s="123"/>
      <c r="PIE235" s="123"/>
      <c r="PIF235" s="123"/>
      <c r="PIG235" s="123"/>
      <c r="PIH235" s="123"/>
      <c r="PII235" s="123"/>
      <c r="PIJ235" s="123"/>
      <c r="PIK235" s="123"/>
      <c r="PIL235" s="123"/>
      <c r="PIM235" s="123"/>
      <c r="PIN235" s="123"/>
      <c r="PIO235" s="123"/>
      <c r="PIP235" s="123"/>
      <c r="PIQ235" s="123"/>
      <c r="PIR235" s="123"/>
      <c r="PIS235" s="123"/>
      <c r="PIT235" s="123"/>
      <c r="PIU235" s="123"/>
      <c r="PIV235" s="123"/>
      <c r="PIW235" s="123"/>
      <c r="PIX235" s="123"/>
      <c r="PIY235" s="123"/>
      <c r="PIZ235" s="123"/>
      <c r="PJA235" s="123"/>
      <c r="PJB235" s="123"/>
      <c r="PJC235" s="123"/>
      <c r="PJD235" s="123"/>
      <c r="PJE235" s="123"/>
      <c r="PJF235" s="123"/>
      <c r="PJG235" s="123"/>
      <c r="PJH235" s="123"/>
      <c r="PJI235" s="123"/>
      <c r="PJJ235" s="123"/>
      <c r="PJK235" s="123"/>
      <c r="PJL235" s="123"/>
      <c r="PJM235" s="123"/>
      <c r="PJN235" s="123"/>
      <c r="PJO235" s="123"/>
      <c r="PJP235" s="123"/>
      <c r="PJQ235" s="123"/>
      <c r="PJR235" s="123"/>
      <c r="PJS235" s="123"/>
      <c r="PJT235" s="123"/>
      <c r="PJU235" s="123"/>
      <c r="PJV235" s="123"/>
      <c r="PJW235" s="123"/>
      <c r="PJX235" s="123"/>
      <c r="PJY235" s="123"/>
      <c r="PJZ235" s="123"/>
      <c r="PKA235" s="123"/>
      <c r="PKB235" s="123"/>
      <c r="PKC235" s="123"/>
      <c r="PKD235" s="123"/>
      <c r="PKE235" s="123"/>
      <c r="PKF235" s="123"/>
      <c r="PKG235" s="123"/>
      <c r="PKH235" s="123"/>
      <c r="PKI235" s="123"/>
      <c r="PKJ235" s="123"/>
      <c r="PKK235" s="123"/>
      <c r="PKL235" s="123"/>
      <c r="PKM235" s="123"/>
      <c r="PKN235" s="123"/>
      <c r="PKO235" s="123"/>
      <c r="PKP235" s="123"/>
      <c r="PKQ235" s="123"/>
      <c r="PKR235" s="123"/>
      <c r="PKS235" s="123"/>
      <c r="PKT235" s="123"/>
      <c r="PKU235" s="123"/>
      <c r="PKV235" s="123"/>
      <c r="PKW235" s="123"/>
      <c r="PKX235" s="123"/>
      <c r="PKY235" s="123"/>
      <c r="PKZ235" s="123"/>
      <c r="PLA235" s="123"/>
      <c r="PLB235" s="123"/>
      <c r="PLC235" s="123"/>
      <c r="PLD235" s="123"/>
      <c r="PLE235" s="123"/>
      <c r="PLF235" s="123"/>
      <c r="PLG235" s="123"/>
      <c r="PLH235" s="123"/>
      <c r="PLI235" s="123"/>
      <c r="PLJ235" s="123"/>
      <c r="PLK235" s="123"/>
      <c r="PLL235" s="123"/>
      <c r="PLM235" s="123"/>
      <c r="PLN235" s="123"/>
      <c r="PLO235" s="123"/>
      <c r="PLP235" s="123"/>
      <c r="PLQ235" s="123"/>
      <c r="PLR235" s="123"/>
      <c r="PLS235" s="123"/>
      <c r="PLT235" s="123"/>
      <c r="PLU235" s="123"/>
      <c r="PLV235" s="123"/>
      <c r="PLW235" s="123"/>
      <c r="PLX235" s="123"/>
      <c r="PLY235" s="123"/>
      <c r="PLZ235" s="123"/>
      <c r="PMA235" s="123"/>
      <c r="PMB235" s="123"/>
      <c r="PMC235" s="123"/>
      <c r="PMD235" s="123"/>
      <c r="PME235" s="123"/>
      <c r="PMF235" s="123"/>
      <c r="PMG235" s="123"/>
      <c r="PMH235" s="123"/>
      <c r="PMI235" s="123"/>
      <c r="PMJ235" s="123"/>
      <c r="PMK235" s="123"/>
      <c r="PML235" s="123"/>
      <c r="PMM235" s="123"/>
      <c r="PMN235" s="123"/>
      <c r="PMO235" s="123"/>
      <c r="PMP235" s="123"/>
      <c r="PMQ235" s="123"/>
      <c r="PMR235" s="123"/>
      <c r="PMS235" s="123"/>
      <c r="PMT235" s="123"/>
      <c r="PMU235" s="123"/>
      <c r="PMV235" s="123"/>
      <c r="PMW235" s="123"/>
      <c r="PMX235" s="123"/>
      <c r="PMY235" s="123"/>
      <c r="PMZ235" s="123"/>
      <c r="PNA235" s="123"/>
      <c r="PNB235" s="123"/>
      <c r="PNC235" s="123"/>
      <c r="PND235" s="123"/>
      <c r="PNE235" s="123"/>
      <c r="PNF235" s="123"/>
      <c r="PNG235" s="123"/>
      <c r="PNH235" s="123"/>
      <c r="PNI235" s="123"/>
      <c r="PNJ235" s="123"/>
      <c r="PNK235" s="123"/>
      <c r="PNL235" s="123"/>
      <c r="PNM235" s="123"/>
      <c r="PNN235" s="123"/>
      <c r="PNO235" s="123"/>
      <c r="PNP235" s="123"/>
      <c r="PNQ235" s="123"/>
      <c r="PNR235" s="123"/>
      <c r="PNS235" s="123"/>
      <c r="PNT235" s="123"/>
      <c r="PNU235" s="123"/>
      <c r="PNV235" s="123"/>
      <c r="PNW235" s="123"/>
      <c r="PNX235" s="123"/>
      <c r="PNY235" s="123"/>
      <c r="PNZ235" s="123"/>
      <c r="POA235" s="123"/>
      <c r="POB235" s="123"/>
      <c r="POC235" s="123"/>
      <c r="POD235" s="123"/>
      <c r="POE235" s="123"/>
      <c r="POF235" s="123"/>
      <c r="POG235" s="123"/>
      <c r="POH235" s="123"/>
      <c r="POI235" s="123"/>
      <c r="POJ235" s="123"/>
      <c r="POK235" s="123"/>
      <c r="POL235" s="123"/>
      <c r="POM235" s="123"/>
      <c r="PON235" s="123"/>
      <c r="POO235" s="123"/>
      <c r="POP235" s="123"/>
      <c r="POQ235" s="123"/>
      <c r="POR235" s="123"/>
      <c r="POS235" s="123"/>
      <c r="POT235" s="123"/>
      <c r="POU235" s="123"/>
      <c r="POV235" s="123"/>
      <c r="POW235" s="123"/>
      <c r="POX235" s="123"/>
      <c r="POY235" s="123"/>
      <c r="POZ235" s="123"/>
      <c r="PPA235" s="123"/>
      <c r="PPB235" s="123"/>
      <c r="PPC235" s="123"/>
      <c r="PPD235" s="123"/>
      <c r="PPE235" s="123"/>
      <c r="PPF235" s="123"/>
      <c r="PPG235" s="123"/>
      <c r="PPH235" s="123"/>
      <c r="PPI235" s="123"/>
      <c r="PPJ235" s="123"/>
      <c r="PPK235" s="123"/>
      <c r="PPL235" s="123"/>
      <c r="PPM235" s="123"/>
      <c r="PPN235" s="123"/>
      <c r="PPO235" s="123"/>
      <c r="PPP235" s="123"/>
      <c r="PPQ235" s="123"/>
      <c r="PPR235" s="123"/>
      <c r="PPS235" s="123"/>
      <c r="PPT235" s="123"/>
      <c r="PPU235" s="123"/>
      <c r="PPV235" s="123"/>
      <c r="PPW235" s="123"/>
      <c r="PPX235" s="123"/>
      <c r="PPY235" s="123"/>
      <c r="PPZ235" s="123"/>
      <c r="PQA235" s="123"/>
      <c r="PQB235" s="123"/>
      <c r="PQC235" s="123"/>
      <c r="PQD235" s="123"/>
      <c r="PQE235" s="123"/>
      <c r="PQF235" s="123"/>
      <c r="PQG235" s="123"/>
      <c r="PQH235" s="123"/>
      <c r="PQI235" s="123"/>
      <c r="PQJ235" s="123"/>
      <c r="PQK235" s="123"/>
      <c r="PQL235" s="123"/>
      <c r="PQM235" s="123"/>
      <c r="PQN235" s="123"/>
      <c r="PQO235" s="123"/>
      <c r="PQP235" s="123"/>
      <c r="PQQ235" s="123"/>
      <c r="PQR235" s="123"/>
      <c r="PQS235" s="123"/>
      <c r="PQT235" s="123"/>
      <c r="PQU235" s="123"/>
      <c r="PQV235" s="123"/>
      <c r="PQW235" s="123"/>
      <c r="PQX235" s="123"/>
      <c r="PQY235" s="123"/>
      <c r="PQZ235" s="123"/>
      <c r="PRA235" s="123"/>
      <c r="PRB235" s="123"/>
      <c r="PRC235" s="123"/>
      <c r="PRD235" s="123"/>
      <c r="PRE235" s="123"/>
      <c r="PRF235" s="123"/>
      <c r="PRG235" s="123"/>
      <c r="PRH235" s="123"/>
      <c r="PRI235" s="123"/>
      <c r="PRJ235" s="123"/>
      <c r="PRK235" s="123"/>
      <c r="PRL235" s="123"/>
      <c r="PRM235" s="123"/>
      <c r="PRN235" s="123"/>
      <c r="PRO235" s="123"/>
      <c r="PRP235" s="123"/>
      <c r="PRQ235" s="123"/>
      <c r="PRR235" s="123"/>
      <c r="PRS235" s="123"/>
      <c r="PRT235" s="123"/>
      <c r="PRU235" s="123"/>
      <c r="PRV235" s="123"/>
      <c r="PRW235" s="123"/>
      <c r="PRX235" s="123"/>
      <c r="PRY235" s="123"/>
      <c r="PRZ235" s="123"/>
      <c r="PSA235" s="123"/>
      <c r="PSB235" s="123"/>
      <c r="PSC235" s="123"/>
      <c r="PSD235" s="123"/>
      <c r="PSE235" s="123"/>
      <c r="PSF235" s="123"/>
      <c r="PSG235" s="123"/>
      <c r="PSH235" s="123"/>
      <c r="PSI235" s="123"/>
      <c r="PSJ235" s="123"/>
      <c r="PSK235" s="123"/>
      <c r="PSL235" s="123"/>
      <c r="PSM235" s="123"/>
      <c r="PSN235" s="123"/>
      <c r="PSO235" s="123"/>
      <c r="PSP235" s="123"/>
      <c r="PSQ235" s="123"/>
      <c r="PSR235" s="123"/>
      <c r="PSS235" s="123"/>
      <c r="PST235" s="123"/>
      <c r="PSU235" s="123"/>
      <c r="PSV235" s="123"/>
      <c r="PSW235" s="123"/>
      <c r="PSX235" s="123"/>
      <c r="PSY235" s="123"/>
      <c r="PSZ235" s="123"/>
      <c r="PTA235" s="123"/>
      <c r="PTB235" s="123"/>
      <c r="PTC235" s="123"/>
      <c r="PTD235" s="123"/>
      <c r="PTE235" s="123"/>
      <c r="PTF235" s="123"/>
      <c r="PTG235" s="123"/>
      <c r="PTH235" s="123"/>
      <c r="PTI235" s="123"/>
      <c r="PTJ235" s="123"/>
      <c r="PTK235" s="123"/>
      <c r="PTL235" s="123"/>
      <c r="PTM235" s="123"/>
      <c r="PTN235" s="123"/>
      <c r="PTO235" s="123"/>
      <c r="PTP235" s="123"/>
      <c r="PTQ235" s="123"/>
      <c r="PTR235" s="123"/>
      <c r="PTS235" s="123"/>
      <c r="PTT235" s="123"/>
      <c r="PTU235" s="123"/>
      <c r="PTV235" s="123"/>
      <c r="PTW235" s="123"/>
      <c r="PTX235" s="123"/>
      <c r="PTY235" s="123"/>
      <c r="PTZ235" s="123"/>
      <c r="PUA235" s="123"/>
      <c r="PUB235" s="123"/>
      <c r="PUC235" s="123"/>
      <c r="PUD235" s="123"/>
      <c r="PUE235" s="123"/>
      <c r="PUF235" s="123"/>
      <c r="PUG235" s="123"/>
      <c r="PUH235" s="123"/>
      <c r="PUI235" s="123"/>
      <c r="PUJ235" s="123"/>
      <c r="PUK235" s="123"/>
      <c r="PUL235" s="123"/>
      <c r="PUM235" s="123"/>
      <c r="PUN235" s="123"/>
      <c r="PUO235" s="123"/>
      <c r="PUP235" s="123"/>
      <c r="PUQ235" s="123"/>
      <c r="PUR235" s="123"/>
      <c r="PUS235" s="123"/>
      <c r="PUT235" s="123"/>
      <c r="PUU235" s="123"/>
      <c r="PUV235" s="123"/>
      <c r="PUW235" s="123"/>
      <c r="PUX235" s="123"/>
      <c r="PUY235" s="123"/>
      <c r="PUZ235" s="123"/>
      <c r="PVA235" s="123"/>
      <c r="PVB235" s="123"/>
      <c r="PVC235" s="123"/>
      <c r="PVD235" s="123"/>
      <c r="PVE235" s="123"/>
      <c r="PVF235" s="123"/>
      <c r="PVG235" s="123"/>
      <c r="PVH235" s="123"/>
      <c r="PVI235" s="123"/>
      <c r="PVJ235" s="123"/>
      <c r="PVK235" s="123"/>
      <c r="PVL235" s="123"/>
      <c r="PVM235" s="123"/>
      <c r="PVN235" s="123"/>
      <c r="PVO235" s="123"/>
      <c r="PVP235" s="123"/>
      <c r="PVQ235" s="123"/>
      <c r="PVR235" s="123"/>
      <c r="PVS235" s="123"/>
      <c r="PVT235" s="123"/>
      <c r="PVU235" s="123"/>
      <c r="PVV235" s="123"/>
      <c r="PVW235" s="123"/>
      <c r="PVX235" s="123"/>
      <c r="PVY235" s="123"/>
      <c r="PVZ235" s="123"/>
      <c r="PWA235" s="123"/>
      <c r="PWB235" s="123"/>
      <c r="PWC235" s="123"/>
      <c r="PWD235" s="123"/>
      <c r="PWE235" s="123"/>
      <c r="PWF235" s="123"/>
      <c r="PWG235" s="123"/>
      <c r="PWH235" s="123"/>
      <c r="PWI235" s="123"/>
      <c r="PWJ235" s="123"/>
      <c r="PWK235" s="123"/>
      <c r="PWL235" s="123"/>
      <c r="PWM235" s="123"/>
      <c r="PWN235" s="123"/>
      <c r="PWO235" s="123"/>
      <c r="PWP235" s="123"/>
      <c r="PWQ235" s="123"/>
      <c r="PWR235" s="123"/>
      <c r="PWS235" s="123"/>
      <c r="PWT235" s="123"/>
      <c r="PWU235" s="123"/>
      <c r="PWV235" s="123"/>
      <c r="PWW235" s="123"/>
      <c r="PWX235" s="123"/>
      <c r="PWY235" s="123"/>
      <c r="PWZ235" s="123"/>
      <c r="PXA235" s="123"/>
      <c r="PXB235" s="123"/>
      <c r="PXC235" s="123"/>
      <c r="PXD235" s="123"/>
      <c r="PXE235" s="123"/>
      <c r="PXF235" s="123"/>
      <c r="PXG235" s="123"/>
      <c r="PXH235" s="123"/>
      <c r="PXI235" s="123"/>
      <c r="PXJ235" s="123"/>
      <c r="PXK235" s="123"/>
      <c r="PXL235" s="123"/>
      <c r="PXM235" s="123"/>
      <c r="PXN235" s="123"/>
      <c r="PXO235" s="123"/>
      <c r="PXP235" s="123"/>
      <c r="PXQ235" s="123"/>
      <c r="PXR235" s="123"/>
      <c r="PXS235" s="123"/>
      <c r="PXT235" s="123"/>
      <c r="PXU235" s="123"/>
      <c r="PXV235" s="123"/>
      <c r="PXW235" s="123"/>
      <c r="PXX235" s="123"/>
      <c r="PXY235" s="123"/>
      <c r="PXZ235" s="123"/>
      <c r="PYA235" s="123"/>
      <c r="PYB235" s="123"/>
      <c r="PYC235" s="123"/>
      <c r="PYD235" s="123"/>
      <c r="PYE235" s="123"/>
      <c r="PYF235" s="123"/>
      <c r="PYG235" s="123"/>
      <c r="PYH235" s="123"/>
      <c r="PYI235" s="123"/>
      <c r="PYJ235" s="123"/>
      <c r="PYK235" s="123"/>
      <c r="PYL235" s="123"/>
      <c r="PYM235" s="123"/>
      <c r="PYN235" s="123"/>
      <c r="PYO235" s="123"/>
      <c r="PYP235" s="123"/>
      <c r="PYQ235" s="123"/>
      <c r="PYR235" s="123"/>
      <c r="PYS235" s="123"/>
      <c r="PYT235" s="123"/>
      <c r="PYU235" s="123"/>
      <c r="PYV235" s="123"/>
      <c r="PYW235" s="123"/>
      <c r="PYX235" s="123"/>
      <c r="PYY235" s="123"/>
      <c r="PYZ235" s="123"/>
      <c r="PZA235" s="123"/>
      <c r="PZB235" s="123"/>
      <c r="PZC235" s="123"/>
      <c r="PZD235" s="123"/>
      <c r="PZE235" s="123"/>
      <c r="PZF235" s="123"/>
      <c r="PZG235" s="123"/>
      <c r="PZH235" s="123"/>
      <c r="PZI235" s="123"/>
      <c r="PZJ235" s="123"/>
      <c r="PZK235" s="123"/>
      <c r="PZL235" s="123"/>
      <c r="PZM235" s="123"/>
      <c r="PZN235" s="123"/>
      <c r="PZO235" s="123"/>
      <c r="PZP235" s="123"/>
      <c r="PZQ235" s="123"/>
      <c r="PZR235" s="123"/>
      <c r="PZS235" s="123"/>
      <c r="PZT235" s="123"/>
      <c r="PZU235" s="123"/>
      <c r="PZV235" s="123"/>
      <c r="PZW235" s="123"/>
      <c r="PZX235" s="123"/>
      <c r="PZY235" s="123"/>
      <c r="PZZ235" s="123"/>
      <c r="QAA235" s="123"/>
      <c r="QAB235" s="123"/>
      <c r="QAC235" s="123"/>
      <c r="QAD235" s="123"/>
      <c r="QAE235" s="123"/>
      <c r="QAF235" s="123"/>
      <c r="QAG235" s="123"/>
      <c r="QAH235" s="123"/>
      <c r="QAI235" s="123"/>
      <c r="QAJ235" s="123"/>
      <c r="QAK235" s="123"/>
      <c r="QAL235" s="123"/>
      <c r="QAM235" s="123"/>
      <c r="QAN235" s="123"/>
      <c r="QAO235" s="123"/>
      <c r="QAP235" s="123"/>
      <c r="QAQ235" s="123"/>
      <c r="QAR235" s="123"/>
      <c r="QAS235" s="123"/>
      <c r="QAT235" s="123"/>
      <c r="QAU235" s="123"/>
      <c r="QAV235" s="123"/>
      <c r="QAW235" s="123"/>
      <c r="QAX235" s="123"/>
      <c r="QAY235" s="123"/>
      <c r="QAZ235" s="123"/>
      <c r="QBA235" s="123"/>
      <c r="QBB235" s="123"/>
      <c r="QBC235" s="123"/>
      <c r="QBD235" s="123"/>
      <c r="QBE235" s="123"/>
      <c r="QBF235" s="123"/>
      <c r="QBG235" s="123"/>
      <c r="QBH235" s="123"/>
      <c r="QBI235" s="123"/>
      <c r="QBJ235" s="123"/>
      <c r="QBK235" s="123"/>
      <c r="QBL235" s="123"/>
      <c r="QBM235" s="123"/>
      <c r="QBN235" s="123"/>
      <c r="QBO235" s="123"/>
      <c r="QBP235" s="123"/>
      <c r="QBQ235" s="123"/>
      <c r="QBR235" s="123"/>
      <c r="QBS235" s="123"/>
      <c r="QBT235" s="123"/>
      <c r="QBU235" s="123"/>
      <c r="QBV235" s="123"/>
      <c r="QBW235" s="123"/>
      <c r="QBX235" s="123"/>
      <c r="QBY235" s="123"/>
      <c r="QBZ235" s="123"/>
      <c r="QCA235" s="123"/>
      <c r="QCB235" s="123"/>
      <c r="QCC235" s="123"/>
      <c r="QCD235" s="123"/>
      <c r="QCE235" s="123"/>
      <c r="QCF235" s="123"/>
      <c r="QCG235" s="123"/>
      <c r="QCH235" s="123"/>
      <c r="QCI235" s="123"/>
      <c r="QCJ235" s="123"/>
      <c r="QCK235" s="123"/>
      <c r="QCL235" s="123"/>
      <c r="QCM235" s="123"/>
      <c r="QCN235" s="123"/>
      <c r="QCO235" s="123"/>
      <c r="QCP235" s="123"/>
      <c r="QCQ235" s="123"/>
      <c r="QCR235" s="123"/>
      <c r="QCS235" s="123"/>
      <c r="QCT235" s="123"/>
      <c r="QCU235" s="123"/>
      <c r="QCV235" s="123"/>
      <c r="QCW235" s="123"/>
      <c r="QCX235" s="123"/>
      <c r="QCY235" s="123"/>
      <c r="QCZ235" s="123"/>
      <c r="QDA235" s="123"/>
      <c r="QDB235" s="123"/>
      <c r="QDC235" s="123"/>
      <c r="QDD235" s="123"/>
      <c r="QDE235" s="123"/>
      <c r="QDF235" s="123"/>
      <c r="QDG235" s="123"/>
      <c r="QDH235" s="123"/>
      <c r="QDI235" s="123"/>
      <c r="QDJ235" s="123"/>
      <c r="QDK235" s="123"/>
      <c r="QDL235" s="123"/>
      <c r="QDM235" s="123"/>
      <c r="QDN235" s="123"/>
      <c r="QDO235" s="123"/>
      <c r="QDP235" s="123"/>
      <c r="QDQ235" s="123"/>
      <c r="QDR235" s="123"/>
      <c r="QDS235" s="123"/>
      <c r="QDT235" s="123"/>
      <c r="QDU235" s="123"/>
      <c r="QDV235" s="123"/>
      <c r="QDW235" s="123"/>
      <c r="QDX235" s="123"/>
      <c r="QDY235" s="123"/>
      <c r="QDZ235" s="123"/>
      <c r="QEA235" s="123"/>
      <c r="QEB235" s="123"/>
      <c r="QEC235" s="123"/>
      <c r="QED235" s="123"/>
      <c r="QEE235" s="123"/>
      <c r="QEF235" s="123"/>
      <c r="QEG235" s="123"/>
      <c r="QEH235" s="123"/>
      <c r="QEI235" s="123"/>
      <c r="QEJ235" s="123"/>
      <c r="QEK235" s="123"/>
      <c r="QEL235" s="123"/>
      <c r="QEM235" s="123"/>
      <c r="QEN235" s="123"/>
      <c r="QEO235" s="123"/>
      <c r="QEP235" s="123"/>
      <c r="QEQ235" s="123"/>
      <c r="QER235" s="123"/>
      <c r="QES235" s="123"/>
      <c r="QET235" s="123"/>
      <c r="QEU235" s="123"/>
      <c r="QEV235" s="123"/>
      <c r="QEW235" s="123"/>
      <c r="QEX235" s="123"/>
      <c r="QEY235" s="123"/>
      <c r="QEZ235" s="123"/>
      <c r="QFA235" s="123"/>
      <c r="QFB235" s="123"/>
      <c r="QFC235" s="123"/>
      <c r="QFD235" s="123"/>
      <c r="QFE235" s="123"/>
      <c r="QFF235" s="123"/>
      <c r="QFG235" s="123"/>
      <c r="QFH235" s="123"/>
      <c r="QFI235" s="123"/>
      <c r="QFJ235" s="123"/>
      <c r="QFK235" s="123"/>
      <c r="QFL235" s="123"/>
      <c r="QFM235" s="123"/>
      <c r="QFN235" s="123"/>
      <c r="QFO235" s="123"/>
      <c r="QFP235" s="123"/>
      <c r="QFQ235" s="123"/>
      <c r="QFR235" s="123"/>
      <c r="QFS235" s="123"/>
      <c r="QFT235" s="123"/>
      <c r="QFU235" s="123"/>
      <c r="QFV235" s="123"/>
      <c r="QFW235" s="123"/>
      <c r="QFX235" s="123"/>
      <c r="QFY235" s="123"/>
      <c r="QFZ235" s="123"/>
      <c r="QGA235" s="123"/>
      <c r="QGB235" s="123"/>
      <c r="QGC235" s="123"/>
      <c r="QGD235" s="123"/>
      <c r="QGE235" s="123"/>
      <c r="QGF235" s="123"/>
      <c r="QGG235" s="123"/>
      <c r="QGH235" s="123"/>
      <c r="QGI235" s="123"/>
      <c r="QGJ235" s="123"/>
      <c r="QGK235" s="123"/>
      <c r="QGL235" s="123"/>
      <c r="QGM235" s="123"/>
      <c r="QGN235" s="123"/>
      <c r="QGO235" s="123"/>
      <c r="QGP235" s="123"/>
      <c r="QGQ235" s="123"/>
      <c r="QGR235" s="123"/>
      <c r="QGS235" s="123"/>
      <c r="QGT235" s="123"/>
      <c r="QGU235" s="123"/>
      <c r="QGV235" s="123"/>
      <c r="QGW235" s="123"/>
      <c r="QGX235" s="123"/>
      <c r="QGY235" s="123"/>
      <c r="QGZ235" s="123"/>
      <c r="QHA235" s="123"/>
      <c r="QHB235" s="123"/>
      <c r="QHC235" s="123"/>
      <c r="QHD235" s="123"/>
      <c r="QHE235" s="123"/>
      <c r="QHF235" s="123"/>
      <c r="QHG235" s="123"/>
      <c r="QHH235" s="123"/>
      <c r="QHI235" s="123"/>
      <c r="QHJ235" s="123"/>
      <c r="QHK235" s="123"/>
      <c r="QHL235" s="123"/>
      <c r="QHM235" s="123"/>
      <c r="QHN235" s="123"/>
      <c r="QHO235" s="123"/>
      <c r="QHP235" s="123"/>
      <c r="QHQ235" s="123"/>
      <c r="QHR235" s="123"/>
      <c r="QHS235" s="123"/>
      <c r="QHT235" s="123"/>
      <c r="QHU235" s="123"/>
      <c r="QHV235" s="123"/>
      <c r="QHW235" s="123"/>
      <c r="QHX235" s="123"/>
      <c r="QHY235" s="123"/>
      <c r="QHZ235" s="123"/>
      <c r="QIA235" s="123"/>
      <c r="QIB235" s="123"/>
      <c r="QIC235" s="123"/>
      <c r="QID235" s="123"/>
      <c r="QIE235" s="123"/>
      <c r="QIF235" s="123"/>
      <c r="QIG235" s="123"/>
      <c r="QIH235" s="123"/>
      <c r="QII235" s="123"/>
      <c r="QIJ235" s="123"/>
      <c r="QIK235" s="123"/>
      <c r="QIL235" s="123"/>
      <c r="QIM235" s="123"/>
      <c r="QIN235" s="123"/>
      <c r="QIO235" s="123"/>
      <c r="QIP235" s="123"/>
      <c r="QIQ235" s="123"/>
      <c r="QIR235" s="123"/>
      <c r="QIS235" s="123"/>
      <c r="QIT235" s="123"/>
      <c r="QIU235" s="123"/>
      <c r="QIV235" s="123"/>
      <c r="QIW235" s="123"/>
      <c r="QIX235" s="123"/>
      <c r="QIY235" s="123"/>
      <c r="QIZ235" s="123"/>
      <c r="QJA235" s="123"/>
      <c r="QJB235" s="123"/>
      <c r="QJC235" s="123"/>
      <c r="QJD235" s="123"/>
      <c r="QJE235" s="123"/>
      <c r="QJF235" s="123"/>
      <c r="QJG235" s="123"/>
      <c r="QJH235" s="123"/>
      <c r="QJI235" s="123"/>
      <c r="QJJ235" s="123"/>
      <c r="QJK235" s="123"/>
      <c r="QJL235" s="123"/>
      <c r="QJM235" s="123"/>
      <c r="QJN235" s="123"/>
      <c r="QJO235" s="123"/>
      <c r="QJP235" s="123"/>
      <c r="QJQ235" s="123"/>
      <c r="QJR235" s="123"/>
      <c r="QJS235" s="123"/>
      <c r="QJT235" s="123"/>
      <c r="QJU235" s="123"/>
      <c r="QJV235" s="123"/>
      <c r="QJW235" s="123"/>
      <c r="QJX235" s="123"/>
      <c r="QJY235" s="123"/>
      <c r="QJZ235" s="123"/>
      <c r="QKA235" s="123"/>
      <c r="QKB235" s="123"/>
      <c r="QKC235" s="123"/>
      <c r="QKD235" s="123"/>
      <c r="QKE235" s="123"/>
      <c r="QKF235" s="123"/>
      <c r="QKG235" s="123"/>
      <c r="QKH235" s="123"/>
      <c r="QKI235" s="123"/>
      <c r="QKJ235" s="123"/>
      <c r="QKK235" s="123"/>
      <c r="QKL235" s="123"/>
      <c r="QKM235" s="123"/>
      <c r="QKN235" s="123"/>
      <c r="QKO235" s="123"/>
      <c r="QKP235" s="123"/>
      <c r="QKQ235" s="123"/>
      <c r="QKR235" s="123"/>
      <c r="QKS235" s="123"/>
      <c r="QKT235" s="123"/>
      <c r="QKU235" s="123"/>
      <c r="QKV235" s="123"/>
      <c r="QKW235" s="123"/>
      <c r="QKX235" s="123"/>
      <c r="QKY235" s="123"/>
      <c r="QKZ235" s="123"/>
      <c r="QLA235" s="123"/>
      <c r="QLB235" s="123"/>
      <c r="QLC235" s="123"/>
      <c r="QLD235" s="123"/>
      <c r="QLE235" s="123"/>
      <c r="QLF235" s="123"/>
      <c r="QLG235" s="123"/>
      <c r="QLH235" s="123"/>
      <c r="QLI235" s="123"/>
      <c r="QLJ235" s="123"/>
      <c r="QLK235" s="123"/>
      <c r="QLL235" s="123"/>
      <c r="QLM235" s="123"/>
      <c r="QLN235" s="123"/>
      <c r="QLO235" s="123"/>
      <c r="QLP235" s="123"/>
      <c r="QLQ235" s="123"/>
      <c r="QLR235" s="123"/>
      <c r="QLS235" s="123"/>
      <c r="QLT235" s="123"/>
      <c r="QLU235" s="123"/>
      <c r="QLV235" s="123"/>
      <c r="QLW235" s="123"/>
      <c r="QLX235" s="123"/>
      <c r="QLY235" s="123"/>
      <c r="QLZ235" s="123"/>
      <c r="QMA235" s="123"/>
      <c r="QMB235" s="123"/>
      <c r="QMC235" s="123"/>
      <c r="QMD235" s="123"/>
      <c r="QME235" s="123"/>
      <c r="QMF235" s="123"/>
      <c r="QMG235" s="123"/>
      <c r="QMH235" s="123"/>
      <c r="QMI235" s="123"/>
      <c r="QMJ235" s="123"/>
      <c r="QMK235" s="123"/>
      <c r="QML235" s="123"/>
      <c r="QMM235" s="123"/>
      <c r="QMN235" s="123"/>
      <c r="QMO235" s="123"/>
      <c r="QMP235" s="123"/>
      <c r="QMQ235" s="123"/>
      <c r="QMR235" s="123"/>
      <c r="QMS235" s="123"/>
      <c r="QMT235" s="123"/>
      <c r="QMU235" s="123"/>
      <c r="QMV235" s="123"/>
      <c r="QMW235" s="123"/>
      <c r="QMX235" s="123"/>
      <c r="QMY235" s="123"/>
      <c r="QMZ235" s="123"/>
      <c r="QNA235" s="123"/>
      <c r="QNB235" s="123"/>
      <c r="QNC235" s="123"/>
      <c r="QND235" s="123"/>
      <c r="QNE235" s="123"/>
      <c r="QNF235" s="123"/>
      <c r="QNG235" s="123"/>
      <c r="QNH235" s="123"/>
      <c r="QNI235" s="123"/>
      <c r="QNJ235" s="123"/>
      <c r="QNK235" s="123"/>
      <c r="QNL235" s="123"/>
      <c r="QNM235" s="123"/>
      <c r="QNN235" s="123"/>
      <c r="QNO235" s="123"/>
      <c r="QNP235" s="123"/>
      <c r="QNQ235" s="123"/>
      <c r="QNR235" s="123"/>
      <c r="QNS235" s="123"/>
      <c r="QNT235" s="123"/>
      <c r="QNU235" s="123"/>
      <c r="QNV235" s="123"/>
      <c r="QNW235" s="123"/>
      <c r="QNX235" s="123"/>
      <c r="QNY235" s="123"/>
      <c r="QNZ235" s="123"/>
      <c r="QOA235" s="123"/>
      <c r="QOB235" s="123"/>
      <c r="QOC235" s="123"/>
      <c r="QOD235" s="123"/>
      <c r="QOE235" s="123"/>
      <c r="QOF235" s="123"/>
      <c r="QOG235" s="123"/>
      <c r="QOH235" s="123"/>
      <c r="QOI235" s="123"/>
      <c r="QOJ235" s="123"/>
      <c r="QOK235" s="123"/>
      <c r="QOL235" s="123"/>
      <c r="QOM235" s="123"/>
      <c r="QON235" s="123"/>
      <c r="QOO235" s="123"/>
      <c r="QOP235" s="123"/>
      <c r="QOQ235" s="123"/>
      <c r="QOR235" s="123"/>
      <c r="QOS235" s="123"/>
      <c r="QOT235" s="123"/>
      <c r="QOU235" s="123"/>
      <c r="QOV235" s="123"/>
      <c r="QOW235" s="123"/>
      <c r="QOX235" s="123"/>
      <c r="QOY235" s="123"/>
      <c r="QOZ235" s="123"/>
      <c r="QPA235" s="123"/>
      <c r="QPB235" s="123"/>
      <c r="QPC235" s="123"/>
      <c r="QPD235" s="123"/>
      <c r="QPE235" s="123"/>
      <c r="QPF235" s="123"/>
      <c r="QPG235" s="123"/>
      <c r="QPH235" s="123"/>
      <c r="QPI235" s="123"/>
      <c r="QPJ235" s="123"/>
      <c r="QPK235" s="123"/>
      <c r="QPL235" s="123"/>
      <c r="QPM235" s="123"/>
      <c r="QPN235" s="123"/>
      <c r="QPO235" s="123"/>
      <c r="QPP235" s="123"/>
      <c r="QPQ235" s="123"/>
      <c r="QPR235" s="123"/>
      <c r="QPS235" s="123"/>
      <c r="QPT235" s="123"/>
      <c r="QPU235" s="123"/>
      <c r="QPV235" s="123"/>
      <c r="QPW235" s="123"/>
      <c r="QPX235" s="123"/>
      <c r="QPY235" s="123"/>
      <c r="QPZ235" s="123"/>
      <c r="QQA235" s="123"/>
      <c r="QQB235" s="123"/>
      <c r="QQC235" s="123"/>
      <c r="QQD235" s="123"/>
      <c r="QQE235" s="123"/>
      <c r="QQF235" s="123"/>
      <c r="QQG235" s="123"/>
      <c r="QQH235" s="123"/>
      <c r="QQI235" s="123"/>
      <c r="QQJ235" s="123"/>
      <c r="QQK235" s="123"/>
      <c r="QQL235" s="123"/>
      <c r="QQM235" s="123"/>
      <c r="QQN235" s="123"/>
      <c r="QQO235" s="123"/>
      <c r="QQP235" s="123"/>
      <c r="QQQ235" s="123"/>
      <c r="QQR235" s="123"/>
      <c r="QQS235" s="123"/>
      <c r="QQT235" s="123"/>
      <c r="QQU235" s="123"/>
      <c r="QQV235" s="123"/>
      <c r="QQW235" s="123"/>
      <c r="QQX235" s="123"/>
      <c r="QQY235" s="123"/>
      <c r="QQZ235" s="123"/>
      <c r="QRA235" s="123"/>
      <c r="QRB235" s="123"/>
      <c r="QRC235" s="123"/>
      <c r="QRD235" s="123"/>
      <c r="QRE235" s="123"/>
      <c r="QRF235" s="123"/>
      <c r="QRG235" s="123"/>
      <c r="QRH235" s="123"/>
      <c r="QRI235" s="123"/>
      <c r="QRJ235" s="123"/>
      <c r="QRK235" s="123"/>
      <c r="QRL235" s="123"/>
      <c r="QRM235" s="123"/>
      <c r="QRN235" s="123"/>
      <c r="QRO235" s="123"/>
      <c r="QRP235" s="123"/>
      <c r="QRQ235" s="123"/>
      <c r="QRR235" s="123"/>
      <c r="QRS235" s="123"/>
      <c r="QRT235" s="123"/>
      <c r="QRU235" s="123"/>
      <c r="QRV235" s="123"/>
      <c r="QRW235" s="123"/>
      <c r="QRX235" s="123"/>
      <c r="QRY235" s="123"/>
      <c r="QRZ235" s="123"/>
      <c r="QSA235" s="123"/>
      <c r="QSB235" s="123"/>
      <c r="QSC235" s="123"/>
      <c r="QSD235" s="123"/>
      <c r="QSE235" s="123"/>
      <c r="QSF235" s="123"/>
      <c r="QSG235" s="123"/>
      <c r="QSH235" s="123"/>
      <c r="QSI235" s="123"/>
      <c r="QSJ235" s="123"/>
      <c r="QSK235" s="123"/>
      <c r="QSL235" s="123"/>
      <c r="QSM235" s="123"/>
      <c r="QSN235" s="123"/>
      <c r="QSO235" s="123"/>
      <c r="QSP235" s="123"/>
      <c r="QSQ235" s="123"/>
      <c r="QSR235" s="123"/>
      <c r="QSS235" s="123"/>
      <c r="QST235" s="123"/>
      <c r="QSU235" s="123"/>
      <c r="QSV235" s="123"/>
      <c r="QSW235" s="123"/>
      <c r="QSX235" s="123"/>
      <c r="QSY235" s="123"/>
      <c r="QSZ235" s="123"/>
      <c r="QTA235" s="123"/>
      <c r="QTB235" s="123"/>
      <c r="QTC235" s="123"/>
      <c r="QTD235" s="123"/>
      <c r="QTE235" s="123"/>
      <c r="QTF235" s="123"/>
      <c r="QTG235" s="123"/>
      <c r="QTH235" s="123"/>
      <c r="QTI235" s="123"/>
      <c r="QTJ235" s="123"/>
      <c r="QTK235" s="123"/>
      <c r="QTL235" s="123"/>
      <c r="QTM235" s="123"/>
      <c r="QTN235" s="123"/>
      <c r="QTO235" s="123"/>
      <c r="QTP235" s="123"/>
      <c r="QTQ235" s="123"/>
      <c r="QTR235" s="123"/>
      <c r="QTS235" s="123"/>
      <c r="QTT235" s="123"/>
      <c r="QTU235" s="123"/>
      <c r="QTV235" s="123"/>
      <c r="QTW235" s="123"/>
      <c r="QTX235" s="123"/>
      <c r="QTY235" s="123"/>
      <c r="QTZ235" s="123"/>
      <c r="QUA235" s="123"/>
      <c r="QUB235" s="123"/>
      <c r="QUC235" s="123"/>
      <c r="QUD235" s="123"/>
      <c r="QUE235" s="123"/>
      <c r="QUF235" s="123"/>
      <c r="QUG235" s="123"/>
      <c r="QUH235" s="123"/>
      <c r="QUI235" s="123"/>
      <c r="QUJ235" s="123"/>
      <c r="QUK235" s="123"/>
      <c r="QUL235" s="123"/>
      <c r="QUM235" s="123"/>
      <c r="QUN235" s="123"/>
      <c r="QUO235" s="123"/>
      <c r="QUP235" s="123"/>
      <c r="QUQ235" s="123"/>
      <c r="QUR235" s="123"/>
      <c r="QUS235" s="123"/>
      <c r="QUT235" s="123"/>
      <c r="QUU235" s="123"/>
      <c r="QUV235" s="123"/>
      <c r="QUW235" s="123"/>
      <c r="QUX235" s="123"/>
      <c r="QUY235" s="123"/>
      <c r="QUZ235" s="123"/>
      <c r="QVA235" s="123"/>
      <c r="QVB235" s="123"/>
      <c r="QVC235" s="123"/>
      <c r="QVD235" s="123"/>
      <c r="QVE235" s="123"/>
      <c r="QVF235" s="123"/>
      <c r="QVG235" s="123"/>
      <c r="QVH235" s="123"/>
      <c r="QVI235" s="123"/>
      <c r="QVJ235" s="123"/>
      <c r="QVK235" s="123"/>
      <c r="QVL235" s="123"/>
      <c r="QVM235" s="123"/>
      <c r="QVN235" s="123"/>
      <c r="QVO235" s="123"/>
      <c r="QVP235" s="123"/>
      <c r="QVQ235" s="123"/>
      <c r="QVR235" s="123"/>
      <c r="QVS235" s="123"/>
      <c r="QVT235" s="123"/>
      <c r="QVU235" s="123"/>
      <c r="QVV235" s="123"/>
      <c r="QVW235" s="123"/>
      <c r="QVX235" s="123"/>
      <c r="QVY235" s="123"/>
      <c r="QVZ235" s="123"/>
      <c r="QWA235" s="123"/>
      <c r="QWB235" s="123"/>
      <c r="QWC235" s="123"/>
      <c r="QWD235" s="123"/>
      <c r="QWE235" s="123"/>
      <c r="QWF235" s="123"/>
      <c r="QWG235" s="123"/>
      <c r="QWH235" s="123"/>
      <c r="QWI235" s="123"/>
      <c r="QWJ235" s="123"/>
      <c r="QWK235" s="123"/>
      <c r="QWL235" s="123"/>
      <c r="QWM235" s="123"/>
      <c r="QWN235" s="123"/>
      <c r="QWO235" s="123"/>
      <c r="QWP235" s="123"/>
      <c r="QWQ235" s="123"/>
      <c r="QWR235" s="123"/>
      <c r="QWS235" s="123"/>
      <c r="QWT235" s="123"/>
      <c r="QWU235" s="123"/>
      <c r="QWV235" s="123"/>
      <c r="QWW235" s="123"/>
      <c r="QWX235" s="123"/>
      <c r="QWY235" s="123"/>
      <c r="QWZ235" s="123"/>
      <c r="QXA235" s="123"/>
      <c r="QXB235" s="123"/>
      <c r="QXC235" s="123"/>
      <c r="QXD235" s="123"/>
      <c r="QXE235" s="123"/>
      <c r="QXF235" s="123"/>
      <c r="QXG235" s="123"/>
      <c r="QXH235" s="123"/>
      <c r="QXI235" s="123"/>
      <c r="QXJ235" s="123"/>
      <c r="QXK235" s="123"/>
      <c r="QXL235" s="123"/>
      <c r="QXM235" s="123"/>
      <c r="QXN235" s="123"/>
      <c r="QXO235" s="123"/>
      <c r="QXP235" s="123"/>
      <c r="QXQ235" s="123"/>
      <c r="QXR235" s="123"/>
      <c r="QXS235" s="123"/>
      <c r="QXT235" s="123"/>
      <c r="QXU235" s="123"/>
      <c r="QXV235" s="123"/>
      <c r="QXW235" s="123"/>
      <c r="QXX235" s="123"/>
      <c r="QXY235" s="123"/>
      <c r="QXZ235" s="123"/>
      <c r="QYA235" s="123"/>
      <c r="QYB235" s="123"/>
      <c r="QYC235" s="123"/>
      <c r="QYD235" s="123"/>
      <c r="QYE235" s="123"/>
      <c r="QYF235" s="123"/>
      <c r="QYG235" s="123"/>
      <c r="QYH235" s="123"/>
      <c r="QYI235" s="123"/>
      <c r="QYJ235" s="123"/>
      <c r="QYK235" s="123"/>
      <c r="QYL235" s="123"/>
      <c r="QYM235" s="123"/>
      <c r="QYN235" s="123"/>
      <c r="QYO235" s="123"/>
      <c r="QYP235" s="123"/>
      <c r="QYQ235" s="123"/>
      <c r="QYR235" s="123"/>
      <c r="QYS235" s="123"/>
      <c r="QYT235" s="123"/>
      <c r="QYU235" s="123"/>
      <c r="QYV235" s="123"/>
      <c r="QYW235" s="123"/>
      <c r="QYX235" s="123"/>
      <c r="QYY235" s="123"/>
      <c r="QYZ235" s="123"/>
      <c r="QZA235" s="123"/>
      <c r="QZB235" s="123"/>
      <c r="QZC235" s="123"/>
      <c r="QZD235" s="123"/>
      <c r="QZE235" s="123"/>
      <c r="QZF235" s="123"/>
      <c r="QZG235" s="123"/>
      <c r="QZH235" s="123"/>
      <c r="QZI235" s="123"/>
      <c r="QZJ235" s="123"/>
      <c r="QZK235" s="123"/>
      <c r="QZL235" s="123"/>
      <c r="QZM235" s="123"/>
      <c r="QZN235" s="123"/>
      <c r="QZO235" s="123"/>
      <c r="QZP235" s="123"/>
      <c r="QZQ235" s="123"/>
      <c r="QZR235" s="123"/>
      <c r="QZS235" s="123"/>
      <c r="QZT235" s="123"/>
      <c r="QZU235" s="123"/>
      <c r="QZV235" s="123"/>
      <c r="QZW235" s="123"/>
      <c r="QZX235" s="123"/>
      <c r="QZY235" s="123"/>
      <c r="QZZ235" s="123"/>
      <c r="RAA235" s="123"/>
      <c r="RAB235" s="123"/>
      <c r="RAC235" s="123"/>
      <c r="RAD235" s="123"/>
      <c r="RAE235" s="123"/>
      <c r="RAF235" s="123"/>
      <c r="RAG235" s="123"/>
      <c r="RAH235" s="123"/>
      <c r="RAI235" s="123"/>
      <c r="RAJ235" s="123"/>
      <c r="RAK235" s="123"/>
      <c r="RAL235" s="123"/>
      <c r="RAM235" s="123"/>
      <c r="RAN235" s="123"/>
      <c r="RAO235" s="123"/>
      <c r="RAP235" s="123"/>
      <c r="RAQ235" s="123"/>
      <c r="RAR235" s="123"/>
      <c r="RAS235" s="123"/>
      <c r="RAT235" s="123"/>
      <c r="RAU235" s="123"/>
      <c r="RAV235" s="123"/>
      <c r="RAW235" s="123"/>
      <c r="RAX235" s="123"/>
      <c r="RAY235" s="123"/>
      <c r="RAZ235" s="123"/>
      <c r="RBA235" s="123"/>
      <c r="RBB235" s="123"/>
      <c r="RBC235" s="123"/>
      <c r="RBD235" s="123"/>
      <c r="RBE235" s="123"/>
      <c r="RBF235" s="123"/>
      <c r="RBG235" s="123"/>
      <c r="RBH235" s="123"/>
      <c r="RBI235" s="123"/>
      <c r="RBJ235" s="123"/>
      <c r="RBK235" s="123"/>
      <c r="RBL235" s="123"/>
      <c r="RBM235" s="123"/>
      <c r="RBN235" s="123"/>
      <c r="RBO235" s="123"/>
      <c r="RBP235" s="123"/>
      <c r="RBQ235" s="123"/>
      <c r="RBR235" s="123"/>
      <c r="RBS235" s="123"/>
      <c r="RBT235" s="123"/>
      <c r="RBU235" s="123"/>
      <c r="RBV235" s="123"/>
      <c r="RBW235" s="123"/>
      <c r="RBX235" s="123"/>
      <c r="RBY235" s="123"/>
      <c r="RBZ235" s="123"/>
      <c r="RCA235" s="123"/>
      <c r="RCB235" s="123"/>
      <c r="RCC235" s="123"/>
      <c r="RCD235" s="123"/>
      <c r="RCE235" s="123"/>
      <c r="RCF235" s="123"/>
      <c r="RCG235" s="123"/>
      <c r="RCH235" s="123"/>
      <c r="RCI235" s="123"/>
      <c r="RCJ235" s="123"/>
      <c r="RCK235" s="123"/>
      <c r="RCL235" s="123"/>
      <c r="RCM235" s="123"/>
      <c r="RCN235" s="123"/>
      <c r="RCO235" s="123"/>
      <c r="RCP235" s="123"/>
      <c r="RCQ235" s="123"/>
      <c r="RCR235" s="123"/>
      <c r="RCS235" s="123"/>
      <c r="RCT235" s="123"/>
      <c r="RCU235" s="123"/>
      <c r="RCV235" s="123"/>
      <c r="RCW235" s="123"/>
      <c r="RCX235" s="123"/>
      <c r="RCY235" s="123"/>
      <c r="RCZ235" s="123"/>
      <c r="RDA235" s="123"/>
      <c r="RDB235" s="123"/>
      <c r="RDC235" s="123"/>
      <c r="RDD235" s="123"/>
      <c r="RDE235" s="123"/>
      <c r="RDF235" s="123"/>
      <c r="RDG235" s="123"/>
      <c r="RDH235" s="123"/>
      <c r="RDI235" s="123"/>
      <c r="RDJ235" s="123"/>
      <c r="RDK235" s="123"/>
      <c r="RDL235" s="123"/>
      <c r="RDM235" s="123"/>
      <c r="RDN235" s="123"/>
      <c r="RDO235" s="123"/>
      <c r="RDP235" s="123"/>
      <c r="RDQ235" s="123"/>
      <c r="RDR235" s="123"/>
      <c r="RDS235" s="123"/>
      <c r="RDT235" s="123"/>
      <c r="RDU235" s="123"/>
      <c r="RDV235" s="123"/>
      <c r="RDW235" s="123"/>
      <c r="RDX235" s="123"/>
      <c r="RDY235" s="123"/>
      <c r="RDZ235" s="123"/>
      <c r="REA235" s="123"/>
      <c r="REB235" s="123"/>
      <c r="REC235" s="123"/>
      <c r="RED235" s="123"/>
      <c r="REE235" s="123"/>
      <c r="REF235" s="123"/>
      <c r="REG235" s="123"/>
      <c r="REH235" s="123"/>
      <c r="REI235" s="123"/>
      <c r="REJ235" s="123"/>
      <c r="REK235" s="123"/>
      <c r="REL235" s="123"/>
      <c r="REM235" s="123"/>
      <c r="REN235" s="123"/>
      <c r="REO235" s="123"/>
      <c r="REP235" s="123"/>
      <c r="REQ235" s="123"/>
      <c r="RER235" s="123"/>
      <c r="RES235" s="123"/>
      <c r="RET235" s="123"/>
      <c r="REU235" s="123"/>
      <c r="REV235" s="123"/>
      <c r="REW235" s="123"/>
      <c r="REX235" s="123"/>
      <c r="REY235" s="123"/>
      <c r="REZ235" s="123"/>
      <c r="RFA235" s="123"/>
      <c r="RFB235" s="123"/>
      <c r="RFC235" s="123"/>
      <c r="RFD235" s="123"/>
      <c r="RFE235" s="123"/>
      <c r="RFF235" s="123"/>
      <c r="RFG235" s="123"/>
      <c r="RFH235" s="123"/>
      <c r="RFI235" s="123"/>
      <c r="RFJ235" s="123"/>
      <c r="RFK235" s="123"/>
      <c r="RFL235" s="123"/>
      <c r="RFM235" s="123"/>
      <c r="RFN235" s="123"/>
      <c r="RFO235" s="123"/>
      <c r="RFP235" s="123"/>
      <c r="RFQ235" s="123"/>
      <c r="RFR235" s="123"/>
      <c r="RFS235" s="123"/>
      <c r="RFT235" s="123"/>
      <c r="RFU235" s="123"/>
      <c r="RFV235" s="123"/>
      <c r="RFW235" s="123"/>
      <c r="RFX235" s="123"/>
      <c r="RFY235" s="123"/>
      <c r="RFZ235" s="123"/>
      <c r="RGA235" s="123"/>
      <c r="RGB235" s="123"/>
      <c r="RGC235" s="123"/>
      <c r="RGD235" s="123"/>
      <c r="RGE235" s="123"/>
      <c r="RGF235" s="123"/>
      <c r="RGG235" s="123"/>
      <c r="RGH235" s="123"/>
      <c r="RGI235" s="123"/>
      <c r="RGJ235" s="123"/>
      <c r="RGK235" s="123"/>
      <c r="RGL235" s="123"/>
      <c r="RGM235" s="123"/>
      <c r="RGN235" s="123"/>
      <c r="RGO235" s="123"/>
      <c r="RGP235" s="123"/>
      <c r="RGQ235" s="123"/>
      <c r="RGR235" s="123"/>
      <c r="RGS235" s="123"/>
      <c r="RGT235" s="123"/>
      <c r="RGU235" s="123"/>
      <c r="RGV235" s="123"/>
      <c r="RGW235" s="123"/>
      <c r="RGX235" s="123"/>
      <c r="RGY235" s="123"/>
      <c r="RGZ235" s="123"/>
      <c r="RHA235" s="123"/>
      <c r="RHB235" s="123"/>
      <c r="RHC235" s="123"/>
      <c r="RHD235" s="123"/>
      <c r="RHE235" s="123"/>
      <c r="RHF235" s="123"/>
      <c r="RHG235" s="123"/>
      <c r="RHH235" s="123"/>
      <c r="RHI235" s="123"/>
      <c r="RHJ235" s="123"/>
      <c r="RHK235" s="123"/>
      <c r="RHL235" s="123"/>
      <c r="RHM235" s="123"/>
      <c r="RHN235" s="123"/>
      <c r="RHO235" s="123"/>
      <c r="RHP235" s="123"/>
      <c r="RHQ235" s="123"/>
      <c r="RHR235" s="123"/>
      <c r="RHS235" s="123"/>
      <c r="RHT235" s="123"/>
      <c r="RHU235" s="123"/>
      <c r="RHV235" s="123"/>
      <c r="RHW235" s="123"/>
      <c r="RHX235" s="123"/>
      <c r="RHY235" s="123"/>
      <c r="RHZ235" s="123"/>
      <c r="RIA235" s="123"/>
      <c r="RIB235" s="123"/>
      <c r="RIC235" s="123"/>
      <c r="RID235" s="123"/>
      <c r="RIE235" s="123"/>
      <c r="RIF235" s="123"/>
      <c r="RIG235" s="123"/>
      <c r="RIH235" s="123"/>
      <c r="RII235" s="123"/>
      <c r="RIJ235" s="123"/>
      <c r="RIK235" s="123"/>
      <c r="RIL235" s="123"/>
      <c r="RIM235" s="123"/>
      <c r="RIN235" s="123"/>
      <c r="RIO235" s="123"/>
      <c r="RIP235" s="123"/>
      <c r="RIQ235" s="123"/>
      <c r="RIR235" s="123"/>
      <c r="RIS235" s="123"/>
      <c r="RIT235" s="123"/>
      <c r="RIU235" s="123"/>
      <c r="RIV235" s="123"/>
      <c r="RIW235" s="123"/>
      <c r="RIX235" s="123"/>
      <c r="RIY235" s="123"/>
      <c r="RIZ235" s="123"/>
      <c r="RJA235" s="123"/>
      <c r="RJB235" s="123"/>
      <c r="RJC235" s="123"/>
      <c r="RJD235" s="123"/>
      <c r="RJE235" s="123"/>
      <c r="RJF235" s="123"/>
      <c r="RJG235" s="123"/>
      <c r="RJH235" s="123"/>
      <c r="RJI235" s="123"/>
      <c r="RJJ235" s="123"/>
      <c r="RJK235" s="123"/>
      <c r="RJL235" s="123"/>
      <c r="RJM235" s="123"/>
      <c r="RJN235" s="123"/>
      <c r="RJO235" s="123"/>
      <c r="RJP235" s="123"/>
      <c r="RJQ235" s="123"/>
      <c r="RJR235" s="123"/>
      <c r="RJS235" s="123"/>
      <c r="RJT235" s="123"/>
      <c r="RJU235" s="123"/>
      <c r="RJV235" s="123"/>
      <c r="RJW235" s="123"/>
      <c r="RJX235" s="123"/>
      <c r="RJY235" s="123"/>
      <c r="RJZ235" s="123"/>
      <c r="RKA235" s="123"/>
      <c r="RKB235" s="123"/>
      <c r="RKC235" s="123"/>
      <c r="RKD235" s="123"/>
      <c r="RKE235" s="123"/>
      <c r="RKF235" s="123"/>
      <c r="RKG235" s="123"/>
      <c r="RKH235" s="123"/>
      <c r="RKI235" s="123"/>
      <c r="RKJ235" s="123"/>
      <c r="RKK235" s="123"/>
      <c r="RKL235" s="123"/>
      <c r="RKM235" s="123"/>
      <c r="RKN235" s="123"/>
      <c r="RKO235" s="123"/>
      <c r="RKP235" s="123"/>
      <c r="RKQ235" s="123"/>
      <c r="RKR235" s="123"/>
      <c r="RKS235" s="123"/>
      <c r="RKT235" s="123"/>
      <c r="RKU235" s="123"/>
      <c r="RKV235" s="123"/>
      <c r="RKW235" s="123"/>
      <c r="RKX235" s="123"/>
      <c r="RKY235" s="123"/>
      <c r="RKZ235" s="123"/>
      <c r="RLA235" s="123"/>
      <c r="RLB235" s="123"/>
      <c r="RLC235" s="123"/>
      <c r="RLD235" s="123"/>
      <c r="RLE235" s="123"/>
      <c r="RLF235" s="123"/>
      <c r="RLG235" s="123"/>
      <c r="RLH235" s="123"/>
      <c r="RLI235" s="123"/>
      <c r="RLJ235" s="123"/>
      <c r="RLK235" s="123"/>
      <c r="RLL235" s="123"/>
      <c r="RLM235" s="123"/>
      <c r="RLN235" s="123"/>
      <c r="RLO235" s="123"/>
      <c r="RLP235" s="123"/>
      <c r="RLQ235" s="123"/>
      <c r="RLR235" s="123"/>
      <c r="RLS235" s="123"/>
      <c r="RLT235" s="123"/>
      <c r="RLU235" s="123"/>
      <c r="RLV235" s="123"/>
      <c r="RLW235" s="123"/>
      <c r="RLX235" s="123"/>
      <c r="RLY235" s="123"/>
      <c r="RLZ235" s="123"/>
      <c r="RMA235" s="123"/>
      <c r="RMB235" s="123"/>
      <c r="RMC235" s="123"/>
      <c r="RMD235" s="123"/>
      <c r="RME235" s="123"/>
      <c r="RMF235" s="123"/>
      <c r="RMG235" s="123"/>
      <c r="RMH235" s="123"/>
      <c r="RMI235" s="123"/>
      <c r="RMJ235" s="123"/>
      <c r="RMK235" s="123"/>
      <c r="RML235" s="123"/>
      <c r="RMM235" s="123"/>
      <c r="RMN235" s="123"/>
      <c r="RMO235" s="123"/>
      <c r="RMP235" s="123"/>
      <c r="RMQ235" s="123"/>
      <c r="RMR235" s="123"/>
      <c r="RMS235" s="123"/>
      <c r="RMT235" s="123"/>
      <c r="RMU235" s="123"/>
      <c r="RMV235" s="123"/>
      <c r="RMW235" s="123"/>
      <c r="RMX235" s="123"/>
      <c r="RMY235" s="123"/>
      <c r="RMZ235" s="123"/>
      <c r="RNA235" s="123"/>
      <c r="RNB235" s="123"/>
      <c r="RNC235" s="123"/>
      <c r="RND235" s="123"/>
      <c r="RNE235" s="123"/>
      <c r="RNF235" s="123"/>
      <c r="RNG235" s="123"/>
      <c r="RNH235" s="123"/>
      <c r="RNI235" s="123"/>
      <c r="RNJ235" s="123"/>
      <c r="RNK235" s="123"/>
      <c r="RNL235" s="123"/>
      <c r="RNM235" s="123"/>
      <c r="RNN235" s="123"/>
      <c r="RNO235" s="123"/>
      <c r="RNP235" s="123"/>
      <c r="RNQ235" s="123"/>
      <c r="RNR235" s="123"/>
      <c r="RNS235" s="123"/>
      <c r="RNT235" s="123"/>
      <c r="RNU235" s="123"/>
      <c r="RNV235" s="123"/>
      <c r="RNW235" s="123"/>
      <c r="RNX235" s="123"/>
      <c r="RNY235" s="123"/>
      <c r="RNZ235" s="123"/>
      <c r="ROA235" s="123"/>
      <c r="ROB235" s="123"/>
      <c r="ROC235" s="123"/>
      <c r="ROD235" s="123"/>
      <c r="ROE235" s="123"/>
      <c r="ROF235" s="123"/>
      <c r="ROG235" s="123"/>
      <c r="ROH235" s="123"/>
      <c r="ROI235" s="123"/>
      <c r="ROJ235" s="123"/>
      <c r="ROK235" s="123"/>
      <c r="ROL235" s="123"/>
      <c r="ROM235" s="123"/>
      <c r="RON235" s="123"/>
      <c r="ROO235" s="123"/>
      <c r="ROP235" s="123"/>
      <c r="ROQ235" s="123"/>
      <c r="ROR235" s="123"/>
      <c r="ROS235" s="123"/>
      <c r="ROT235" s="123"/>
      <c r="ROU235" s="123"/>
      <c r="ROV235" s="123"/>
      <c r="ROW235" s="123"/>
      <c r="ROX235" s="123"/>
      <c r="ROY235" s="123"/>
      <c r="ROZ235" s="123"/>
      <c r="RPA235" s="123"/>
      <c r="RPB235" s="123"/>
      <c r="RPC235" s="123"/>
      <c r="RPD235" s="123"/>
      <c r="RPE235" s="123"/>
      <c r="RPF235" s="123"/>
      <c r="RPG235" s="123"/>
      <c r="RPH235" s="123"/>
      <c r="RPI235" s="123"/>
      <c r="RPJ235" s="123"/>
      <c r="RPK235" s="123"/>
      <c r="RPL235" s="123"/>
      <c r="RPM235" s="123"/>
      <c r="RPN235" s="123"/>
      <c r="RPO235" s="123"/>
      <c r="RPP235" s="123"/>
      <c r="RPQ235" s="123"/>
      <c r="RPR235" s="123"/>
      <c r="RPS235" s="123"/>
      <c r="RPT235" s="123"/>
      <c r="RPU235" s="123"/>
      <c r="RPV235" s="123"/>
      <c r="RPW235" s="123"/>
      <c r="RPX235" s="123"/>
      <c r="RPY235" s="123"/>
      <c r="RPZ235" s="123"/>
      <c r="RQA235" s="123"/>
      <c r="RQB235" s="123"/>
      <c r="RQC235" s="123"/>
      <c r="RQD235" s="123"/>
      <c r="RQE235" s="123"/>
      <c r="RQF235" s="123"/>
      <c r="RQG235" s="123"/>
      <c r="RQH235" s="123"/>
      <c r="RQI235" s="123"/>
      <c r="RQJ235" s="123"/>
      <c r="RQK235" s="123"/>
      <c r="RQL235" s="123"/>
      <c r="RQM235" s="123"/>
      <c r="RQN235" s="123"/>
      <c r="RQO235" s="123"/>
      <c r="RQP235" s="123"/>
      <c r="RQQ235" s="123"/>
      <c r="RQR235" s="123"/>
      <c r="RQS235" s="123"/>
      <c r="RQT235" s="123"/>
      <c r="RQU235" s="123"/>
      <c r="RQV235" s="123"/>
      <c r="RQW235" s="123"/>
      <c r="RQX235" s="123"/>
      <c r="RQY235" s="123"/>
      <c r="RQZ235" s="123"/>
      <c r="RRA235" s="123"/>
      <c r="RRB235" s="123"/>
      <c r="RRC235" s="123"/>
      <c r="RRD235" s="123"/>
      <c r="RRE235" s="123"/>
      <c r="RRF235" s="123"/>
      <c r="RRG235" s="123"/>
      <c r="RRH235" s="123"/>
      <c r="RRI235" s="123"/>
      <c r="RRJ235" s="123"/>
      <c r="RRK235" s="123"/>
      <c r="RRL235" s="123"/>
      <c r="RRM235" s="123"/>
      <c r="RRN235" s="123"/>
      <c r="RRO235" s="123"/>
      <c r="RRP235" s="123"/>
      <c r="RRQ235" s="123"/>
      <c r="RRR235" s="123"/>
      <c r="RRS235" s="123"/>
      <c r="RRT235" s="123"/>
      <c r="RRU235" s="123"/>
      <c r="RRV235" s="123"/>
      <c r="RRW235" s="123"/>
      <c r="RRX235" s="123"/>
      <c r="RRY235" s="123"/>
      <c r="RRZ235" s="123"/>
      <c r="RSA235" s="123"/>
      <c r="RSB235" s="123"/>
      <c r="RSC235" s="123"/>
      <c r="RSD235" s="123"/>
      <c r="RSE235" s="123"/>
      <c r="RSF235" s="123"/>
      <c r="RSG235" s="123"/>
      <c r="RSH235" s="123"/>
      <c r="RSI235" s="123"/>
      <c r="RSJ235" s="123"/>
      <c r="RSK235" s="123"/>
      <c r="RSL235" s="123"/>
      <c r="RSM235" s="123"/>
      <c r="RSN235" s="123"/>
      <c r="RSO235" s="123"/>
      <c r="RSP235" s="123"/>
      <c r="RSQ235" s="123"/>
      <c r="RSR235" s="123"/>
      <c r="RSS235" s="123"/>
      <c r="RST235" s="123"/>
      <c r="RSU235" s="123"/>
      <c r="RSV235" s="123"/>
      <c r="RSW235" s="123"/>
      <c r="RSX235" s="123"/>
      <c r="RSY235" s="123"/>
      <c r="RSZ235" s="123"/>
      <c r="RTA235" s="123"/>
      <c r="RTB235" s="123"/>
      <c r="RTC235" s="123"/>
      <c r="RTD235" s="123"/>
      <c r="RTE235" s="123"/>
      <c r="RTF235" s="123"/>
      <c r="RTG235" s="123"/>
      <c r="RTH235" s="123"/>
      <c r="RTI235" s="123"/>
      <c r="RTJ235" s="123"/>
      <c r="RTK235" s="123"/>
      <c r="RTL235" s="123"/>
      <c r="RTM235" s="123"/>
      <c r="RTN235" s="123"/>
      <c r="RTO235" s="123"/>
      <c r="RTP235" s="123"/>
      <c r="RTQ235" s="123"/>
      <c r="RTR235" s="123"/>
      <c r="RTS235" s="123"/>
      <c r="RTT235" s="123"/>
      <c r="RTU235" s="123"/>
      <c r="RTV235" s="123"/>
      <c r="RTW235" s="123"/>
      <c r="RTX235" s="123"/>
      <c r="RTY235" s="123"/>
      <c r="RTZ235" s="123"/>
      <c r="RUA235" s="123"/>
      <c r="RUB235" s="123"/>
      <c r="RUC235" s="123"/>
      <c r="RUD235" s="123"/>
      <c r="RUE235" s="123"/>
      <c r="RUF235" s="123"/>
      <c r="RUG235" s="123"/>
      <c r="RUH235" s="123"/>
      <c r="RUI235" s="123"/>
      <c r="RUJ235" s="123"/>
      <c r="RUK235" s="123"/>
      <c r="RUL235" s="123"/>
      <c r="RUM235" s="123"/>
      <c r="RUN235" s="123"/>
      <c r="RUO235" s="123"/>
      <c r="RUP235" s="123"/>
      <c r="RUQ235" s="123"/>
      <c r="RUR235" s="123"/>
      <c r="RUS235" s="123"/>
      <c r="RUT235" s="123"/>
      <c r="RUU235" s="123"/>
      <c r="RUV235" s="123"/>
      <c r="RUW235" s="123"/>
      <c r="RUX235" s="123"/>
      <c r="RUY235" s="123"/>
      <c r="RUZ235" s="123"/>
      <c r="RVA235" s="123"/>
      <c r="RVB235" s="123"/>
      <c r="RVC235" s="123"/>
      <c r="RVD235" s="123"/>
      <c r="RVE235" s="123"/>
      <c r="RVF235" s="123"/>
      <c r="RVG235" s="123"/>
      <c r="RVH235" s="123"/>
      <c r="RVI235" s="123"/>
      <c r="RVJ235" s="123"/>
      <c r="RVK235" s="123"/>
      <c r="RVL235" s="123"/>
      <c r="RVM235" s="123"/>
      <c r="RVN235" s="123"/>
      <c r="RVO235" s="123"/>
      <c r="RVP235" s="123"/>
      <c r="RVQ235" s="123"/>
      <c r="RVR235" s="123"/>
      <c r="RVS235" s="123"/>
      <c r="RVT235" s="123"/>
      <c r="RVU235" s="123"/>
      <c r="RVV235" s="123"/>
      <c r="RVW235" s="123"/>
      <c r="RVX235" s="123"/>
      <c r="RVY235" s="123"/>
      <c r="RVZ235" s="123"/>
      <c r="RWA235" s="123"/>
      <c r="RWB235" s="123"/>
      <c r="RWC235" s="123"/>
      <c r="RWD235" s="123"/>
      <c r="RWE235" s="123"/>
      <c r="RWF235" s="123"/>
      <c r="RWG235" s="123"/>
      <c r="RWH235" s="123"/>
      <c r="RWI235" s="123"/>
      <c r="RWJ235" s="123"/>
      <c r="RWK235" s="123"/>
      <c r="RWL235" s="123"/>
      <c r="RWM235" s="123"/>
      <c r="RWN235" s="123"/>
      <c r="RWO235" s="123"/>
      <c r="RWP235" s="123"/>
      <c r="RWQ235" s="123"/>
      <c r="RWR235" s="123"/>
      <c r="RWS235" s="123"/>
      <c r="RWT235" s="123"/>
      <c r="RWU235" s="123"/>
      <c r="RWV235" s="123"/>
      <c r="RWW235" s="123"/>
      <c r="RWX235" s="123"/>
      <c r="RWY235" s="123"/>
      <c r="RWZ235" s="123"/>
      <c r="RXA235" s="123"/>
      <c r="RXB235" s="123"/>
      <c r="RXC235" s="123"/>
      <c r="RXD235" s="123"/>
      <c r="RXE235" s="123"/>
      <c r="RXF235" s="123"/>
      <c r="RXG235" s="123"/>
      <c r="RXH235" s="123"/>
      <c r="RXI235" s="123"/>
      <c r="RXJ235" s="123"/>
      <c r="RXK235" s="123"/>
      <c r="RXL235" s="123"/>
      <c r="RXM235" s="123"/>
      <c r="RXN235" s="123"/>
      <c r="RXO235" s="123"/>
      <c r="RXP235" s="123"/>
      <c r="RXQ235" s="123"/>
      <c r="RXR235" s="123"/>
      <c r="RXS235" s="123"/>
      <c r="RXT235" s="123"/>
      <c r="RXU235" s="123"/>
      <c r="RXV235" s="123"/>
      <c r="RXW235" s="123"/>
      <c r="RXX235" s="123"/>
      <c r="RXY235" s="123"/>
      <c r="RXZ235" s="123"/>
      <c r="RYA235" s="123"/>
      <c r="RYB235" s="123"/>
      <c r="RYC235" s="123"/>
      <c r="RYD235" s="123"/>
      <c r="RYE235" s="123"/>
      <c r="RYF235" s="123"/>
      <c r="RYG235" s="123"/>
      <c r="RYH235" s="123"/>
      <c r="RYI235" s="123"/>
      <c r="RYJ235" s="123"/>
      <c r="RYK235" s="123"/>
      <c r="RYL235" s="123"/>
      <c r="RYM235" s="123"/>
      <c r="RYN235" s="123"/>
      <c r="RYO235" s="123"/>
      <c r="RYP235" s="123"/>
      <c r="RYQ235" s="123"/>
      <c r="RYR235" s="123"/>
      <c r="RYS235" s="123"/>
      <c r="RYT235" s="123"/>
      <c r="RYU235" s="123"/>
      <c r="RYV235" s="123"/>
      <c r="RYW235" s="123"/>
      <c r="RYX235" s="123"/>
      <c r="RYY235" s="123"/>
      <c r="RYZ235" s="123"/>
      <c r="RZA235" s="123"/>
      <c r="RZB235" s="123"/>
      <c r="RZC235" s="123"/>
      <c r="RZD235" s="123"/>
      <c r="RZE235" s="123"/>
      <c r="RZF235" s="123"/>
      <c r="RZG235" s="123"/>
      <c r="RZH235" s="123"/>
      <c r="RZI235" s="123"/>
      <c r="RZJ235" s="123"/>
      <c r="RZK235" s="123"/>
      <c r="RZL235" s="123"/>
      <c r="RZM235" s="123"/>
      <c r="RZN235" s="123"/>
      <c r="RZO235" s="123"/>
      <c r="RZP235" s="123"/>
      <c r="RZQ235" s="123"/>
      <c r="RZR235" s="123"/>
      <c r="RZS235" s="123"/>
      <c r="RZT235" s="123"/>
      <c r="RZU235" s="123"/>
      <c r="RZV235" s="123"/>
      <c r="RZW235" s="123"/>
      <c r="RZX235" s="123"/>
      <c r="RZY235" s="123"/>
      <c r="RZZ235" s="123"/>
      <c r="SAA235" s="123"/>
      <c r="SAB235" s="123"/>
      <c r="SAC235" s="123"/>
      <c r="SAD235" s="123"/>
      <c r="SAE235" s="123"/>
      <c r="SAF235" s="123"/>
      <c r="SAG235" s="123"/>
      <c r="SAH235" s="123"/>
      <c r="SAI235" s="123"/>
      <c r="SAJ235" s="123"/>
      <c r="SAK235" s="123"/>
      <c r="SAL235" s="123"/>
      <c r="SAM235" s="123"/>
      <c r="SAN235" s="123"/>
      <c r="SAO235" s="123"/>
      <c r="SAP235" s="123"/>
      <c r="SAQ235" s="123"/>
      <c r="SAR235" s="123"/>
      <c r="SAS235" s="123"/>
      <c r="SAT235" s="123"/>
      <c r="SAU235" s="123"/>
      <c r="SAV235" s="123"/>
      <c r="SAW235" s="123"/>
      <c r="SAX235" s="123"/>
      <c r="SAY235" s="123"/>
      <c r="SAZ235" s="123"/>
      <c r="SBA235" s="123"/>
      <c r="SBB235" s="123"/>
      <c r="SBC235" s="123"/>
      <c r="SBD235" s="123"/>
      <c r="SBE235" s="123"/>
      <c r="SBF235" s="123"/>
      <c r="SBG235" s="123"/>
      <c r="SBH235" s="123"/>
      <c r="SBI235" s="123"/>
      <c r="SBJ235" s="123"/>
      <c r="SBK235" s="123"/>
      <c r="SBL235" s="123"/>
      <c r="SBM235" s="123"/>
      <c r="SBN235" s="123"/>
      <c r="SBO235" s="123"/>
      <c r="SBP235" s="123"/>
      <c r="SBQ235" s="123"/>
      <c r="SBR235" s="123"/>
      <c r="SBS235" s="123"/>
      <c r="SBT235" s="123"/>
      <c r="SBU235" s="123"/>
      <c r="SBV235" s="123"/>
      <c r="SBW235" s="123"/>
      <c r="SBX235" s="123"/>
      <c r="SBY235" s="123"/>
      <c r="SBZ235" s="123"/>
      <c r="SCA235" s="123"/>
      <c r="SCB235" s="123"/>
      <c r="SCC235" s="123"/>
      <c r="SCD235" s="123"/>
      <c r="SCE235" s="123"/>
      <c r="SCF235" s="123"/>
      <c r="SCG235" s="123"/>
      <c r="SCH235" s="123"/>
      <c r="SCI235" s="123"/>
      <c r="SCJ235" s="123"/>
      <c r="SCK235" s="123"/>
      <c r="SCL235" s="123"/>
      <c r="SCM235" s="123"/>
      <c r="SCN235" s="123"/>
      <c r="SCO235" s="123"/>
      <c r="SCP235" s="123"/>
      <c r="SCQ235" s="123"/>
      <c r="SCR235" s="123"/>
      <c r="SCS235" s="123"/>
      <c r="SCT235" s="123"/>
      <c r="SCU235" s="123"/>
      <c r="SCV235" s="123"/>
      <c r="SCW235" s="123"/>
      <c r="SCX235" s="123"/>
      <c r="SCY235" s="123"/>
      <c r="SCZ235" s="123"/>
      <c r="SDA235" s="123"/>
      <c r="SDB235" s="123"/>
      <c r="SDC235" s="123"/>
      <c r="SDD235" s="123"/>
      <c r="SDE235" s="123"/>
      <c r="SDF235" s="123"/>
      <c r="SDG235" s="123"/>
      <c r="SDH235" s="123"/>
      <c r="SDI235" s="123"/>
      <c r="SDJ235" s="123"/>
      <c r="SDK235" s="123"/>
      <c r="SDL235" s="123"/>
      <c r="SDM235" s="123"/>
      <c r="SDN235" s="123"/>
      <c r="SDO235" s="123"/>
      <c r="SDP235" s="123"/>
      <c r="SDQ235" s="123"/>
      <c r="SDR235" s="123"/>
      <c r="SDS235" s="123"/>
      <c r="SDT235" s="123"/>
      <c r="SDU235" s="123"/>
      <c r="SDV235" s="123"/>
      <c r="SDW235" s="123"/>
      <c r="SDX235" s="123"/>
      <c r="SDY235" s="123"/>
      <c r="SDZ235" s="123"/>
      <c r="SEA235" s="123"/>
      <c r="SEB235" s="123"/>
      <c r="SEC235" s="123"/>
      <c r="SED235" s="123"/>
      <c r="SEE235" s="123"/>
      <c r="SEF235" s="123"/>
      <c r="SEG235" s="123"/>
      <c r="SEH235" s="123"/>
      <c r="SEI235" s="123"/>
      <c r="SEJ235" s="123"/>
      <c r="SEK235" s="123"/>
      <c r="SEL235" s="123"/>
      <c r="SEM235" s="123"/>
      <c r="SEN235" s="123"/>
      <c r="SEO235" s="123"/>
      <c r="SEP235" s="123"/>
      <c r="SEQ235" s="123"/>
      <c r="SER235" s="123"/>
      <c r="SES235" s="123"/>
      <c r="SET235" s="123"/>
      <c r="SEU235" s="123"/>
      <c r="SEV235" s="123"/>
      <c r="SEW235" s="123"/>
      <c r="SEX235" s="123"/>
      <c r="SEY235" s="123"/>
      <c r="SEZ235" s="123"/>
      <c r="SFA235" s="123"/>
      <c r="SFB235" s="123"/>
      <c r="SFC235" s="123"/>
      <c r="SFD235" s="123"/>
      <c r="SFE235" s="123"/>
      <c r="SFF235" s="123"/>
      <c r="SFG235" s="123"/>
      <c r="SFH235" s="123"/>
      <c r="SFI235" s="123"/>
      <c r="SFJ235" s="123"/>
      <c r="SFK235" s="123"/>
      <c r="SFL235" s="123"/>
      <c r="SFM235" s="123"/>
      <c r="SFN235" s="123"/>
      <c r="SFO235" s="123"/>
      <c r="SFP235" s="123"/>
      <c r="SFQ235" s="123"/>
      <c r="SFR235" s="123"/>
      <c r="SFS235" s="123"/>
      <c r="SFT235" s="123"/>
      <c r="SFU235" s="123"/>
      <c r="SFV235" s="123"/>
      <c r="SFW235" s="123"/>
      <c r="SFX235" s="123"/>
      <c r="SFY235" s="123"/>
      <c r="SFZ235" s="123"/>
      <c r="SGA235" s="123"/>
      <c r="SGB235" s="123"/>
      <c r="SGC235" s="123"/>
      <c r="SGD235" s="123"/>
      <c r="SGE235" s="123"/>
      <c r="SGF235" s="123"/>
      <c r="SGG235" s="123"/>
      <c r="SGH235" s="123"/>
      <c r="SGI235" s="123"/>
      <c r="SGJ235" s="123"/>
      <c r="SGK235" s="123"/>
      <c r="SGL235" s="123"/>
      <c r="SGM235" s="123"/>
      <c r="SGN235" s="123"/>
      <c r="SGO235" s="123"/>
      <c r="SGP235" s="123"/>
      <c r="SGQ235" s="123"/>
      <c r="SGR235" s="123"/>
      <c r="SGS235" s="123"/>
      <c r="SGT235" s="123"/>
      <c r="SGU235" s="123"/>
      <c r="SGV235" s="123"/>
      <c r="SGW235" s="123"/>
      <c r="SGX235" s="123"/>
      <c r="SGY235" s="123"/>
      <c r="SGZ235" s="123"/>
      <c r="SHA235" s="123"/>
      <c r="SHB235" s="123"/>
      <c r="SHC235" s="123"/>
      <c r="SHD235" s="123"/>
      <c r="SHE235" s="123"/>
      <c r="SHF235" s="123"/>
      <c r="SHG235" s="123"/>
      <c r="SHH235" s="123"/>
      <c r="SHI235" s="123"/>
      <c r="SHJ235" s="123"/>
      <c r="SHK235" s="123"/>
      <c r="SHL235" s="123"/>
      <c r="SHM235" s="123"/>
      <c r="SHN235" s="123"/>
      <c r="SHO235" s="123"/>
      <c r="SHP235" s="123"/>
      <c r="SHQ235" s="123"/>
      <c r="SHR235" s="123"/>
      <c r="SHS235" s="123"/>
      <c r="SHT235" s="123"/>
      <c r="SHU235" s="123"/>
      <c r="SHV235" s="123"/>
      <c r="SHW235" s="123"/>
      <c r="SHX235" s="123"/>
      <c r="SHY235" s="123"/>
      <c r="SHZ235" s="123"/>
      <c r="SIA235" s="123"/>
      <c r="SIB235" s="123"/>
      <c r="SIC235" s="123"/>
      <c r="SID235" s="123"/>
      <c r="SIE235" s="123"/>
      <c r="SIF235" s="123"/>
      <c r="SIG235" s="123"/>
      <c r="SIH235" s="123"/>
      <c r="SII235" s="123"/>
      <c r="SIJ235" s="123"/>
      <c r="SIK235" s="123"/>
      <c r="SIL235" s="123"/>
      <c r="SIM235" s="123"/>
      <c r="SIN235" s="123"/>
      <c r="SIO235" s="123"/>
      <c r="SIP235" s="123"/>
      <c r="SIQ235" s="123"/>
      <c r="SIR235" s="123"/>
      <c r="SIS235" s="123"/>
      <c r="SIT235" s="123"/>
      <c r="SIU235" s="123"/>
      <c r="SIV235" s="123"/>
      <c r="SIW235" s="123"/>
      <c r="SIX235" s="123"/>
      <c r="SIY235" s="123"/>
      <c r="SIZ235" s="123"/>
      <c r="SJA235" s="123"/>
      <c r="SJB235" s="123"/>
      <c r="SJC235" s="123"/>
      <c r="SJD235" s="123"/>
      <c r="SJE235" s="123"/>
      <c r="SJF235" s="123"/>
      <c r="SJG235" s="123"/>
      <c r="SJH235" s="123"/>
      <c r="SJI235" s="123"/>
      <c r="SJJ235" s="123"/>
      <c r="SJK235" s="123"/>
      <c r="SJL235" s="123"/>
      <c r="SJM235" s="123"/>
      <c r="SJN235" s="123"/>
      <c r="SJO235" s="123"/>
      <c r="SJP235" s="123"/>
      <c r="SJQ235" s="123"/>
      <c r="SJR235" s="123"/>
      <c r="SJS235" s="123"/>
      <c r="SJT235" s="123"/>
      <c r="SJU235" s="123"/>
      <c r="SJV235" s="123"/>
      <c r="SJW235" s="123"/>
      <c r="SJX235" s="123"/>
      <c r="SJY235" s="123"/>
      <c r="SJZ235" s="123"/>
      <c r="SKA235" s="123"/>
      <c r="SKB235" s="123"/>
      <c r="SKC235" s="123"/>
      <c r="SKD235" s="123"/>
      <c r="SKE235" s="123"/>
      <c r="SKF235" s="123"/>
      <c r="SKG235" s="123"/>
      <c r="SKH235" s="123"/>
      <c r="SKI235" s="123"/>
      <c r="SKJ235" s="123"/>
      <c r="SKK235" s="123"/>
      <c r="SKL235" s="123"/>
      <c r="SKM235" s="123"/>
      <c r="SKN235" s="123"/>
      <c r="SKO235" s="123"/>
      <c r="SKP235" s="123"/>
      <c r="SKQ235" s="123"/>
      <c r="SKR235" s="123"/>
      <c r="SKS235" s="123"/>
      <c r="SKT235" s="123"/>
      <c r="SKU235" s="123"/>
      <c r="SKV235" s="123"/>
      <c r="SKW235" s="123"/>
      <c r="SKX235" s="123"/>
      <c r="SKY235" s="123"/>
      <c r="SKZ235" s="123"/>
      <c r="SLA235" s="123"/>
      <c r="SLB235" s="123"/>
      <c r="SLC235" s="123"/>
      <c r="SLD235" s="123"/>
      <c r="SLE235" s="123"/>
      <c r="SLF235" s="123"/>
      <c r="SLG235" s="123"/>
      <c r="SLH235" s="123"/>
      <c r="SLI235" s="123"/>
      <c r="SLJ235" s="123"/>
      <c r="SLK235" s="123"/>
      <c r="SLL235" s="123"/>
      <c r="SLM235" s="123"/>
      <c r="SLN235" s="123"/>
      <c r="SLO235" s="123"/>
      <c r="SLP235" s="123"/>
      <c r="SLQ235" s="123"/>
      <c r="SLR235" s="123"/>
      <c r="SLS235" s="123"/>
      <c r="SLT235" s="123"/>
      <c r="SLU235" s="123"/>
      <c r="SLV235" s="123"/>
      <c r="SLW235" s="123"/>
      <c r="SLX235" s="123"/>
      <c r="SLY235" s="123"/>
      <c r="SLZ235" s="123"/>
      <c r="SMA235" s="123"/>
      <c r="SMB235" s="123"/>
      <c r="SMC235" s="123"/>
      <c r="SMD235" s="123"/>
      <c r="SME235" s="123"/>
      <c r="SMF235" s="123"/>
      <c r="SMG235" s="123"/>
      <c r="SMH235" s="123"/>
      <c r="SMI235" s="123"/>
      <c r="SMJ235" s="123"/>
      <c r="SMK235" s="123"/>
      <c r="SML235" s="123"/>
      <c r="SMM235" s="123"/>
      <c r="SMN235" s="123"/>
      <c r="SMO235" s="123"/>
      <c r="SMP235" s="123"/>
      <c r="SMQ235" s="123"/>
      <c r="SMR235" s="123"/>
      <c r="SMS235" s="123"/>
      <c r="SMT235" s="123"/>
      <c r="SMU235" s="123"/>
      <c r="SMV235" s="123"/>
      <c r="SMW235" s="123"/>
      <c r="SMX235" s="123"/>
      <c r="SMY235" s="123"/>
      <c r="SMZ235" s="123"/>
      <c r="SNA235" s="123"/>
      <c r="SNB235" s="123"/>
      <c r="SNC235" s="123"/>
      <c r="SND235" s="123"/>
      <c r="SNE235" s="123"/>
      <c r="SNF235" s="123"/>
      <c r="SNG235" s="123"/>
      <c r="SNH235" s="123"/>
      <c r="SNI235" s="123"/>
      <c r="SNJ235" s="123"/>
      <c r="SNK235" s="123"/>
      <c r="SNL235" s="123"/>
      <c r="SNM235" s="123"/>
      <c r="SNN235" s="123"/>
      <c r="SNO235" s="123"/>
      <c r="SNP235" s="123"/>
      <c r="SNQ235" s="123"/>
      <c r="SNR235" s="123"/>
      <c r="SNS235" s="123"/>
      <c r="SNT235" s="123"/>
      <c r="SNU235" s="123"/>
      <c r="SNV235" s="123"/>
      <c r="SNW235" s="123"/>
      <c r="SNX235" s="123"/>
      <c r="SNY235" s="123"/>
      <c r="SNZ235" s="123"/>
      <c r="SOA235" s="123"/>
      <c r="SOB235" s="123"/>
      <c r="SOC235" s="123"/>
      <c r="SOD235" s="123"/>
      <c r="SOE235" s="123"/>
      <c r="SOF235" s="123"/>
      <c r="SOG235" s="123"/>
      <c r="SOH235" s="123"/>
      <c r="SOI235" s="123"/>
      <c r="SOJ235" s="123"/>
      <c r="SOK235" s="123"/>
      <c r="SOL235" s="123"/>
      <c r="SOM235" s="123"/>
      <c r="SON235" s="123"/>
      <c r="SOO235" s="123"/>
      <c r="SOP235" s="123"/>
      <c r="SOQ235" s="123"/>
      <c r="SOR235" s="123"/>
      <c r="SOS235" s="123"/>
      <c r="SOT235" s="123"/>
      <c r="SOU235" s="123"/>
      <c r="SOV235" s="123"/>
      <c r="SOW235" s="123"/>
      <c r="SOX235" s="123"/>
      <c r="SOY235" s="123"/>
      <c r="SOZ235" s="123"/>
      <c r="SPA235" s="123"/>
      <c r="SPB235" s="123"/>
      <c r="SPC235" s="123"/>
      <c r="SPD235" s="123"/>
      <c r="SPE235" s="123"/>
      <c r="SPF235" s="123"/>
      <c r="SPG235" s="123"/>
      <c r="SPH235" s="123"/>
      <c r="SPI235" s="123"/>
      <c r="SPJ235" s="123"/>
      <c r="SPK235" s="123"/>
      <c r="SPL235" s="123"/>
      <c r="SPM235" s="123"/>
      <c r="SPN235" s="123"/>
      <c r="SPO235" s="123"/>
      <c r="SPP235" s="123"/>
      <c r="SPQ235" s="123"/>
      <c r="SPR235" s="123"/>
      <c r="SPS235" s="123"/>
      <c r="SPT235" s="123"/>
      <c r="SPU235" s="123"/>
      <c r="SPV235" s="123"/>
      <c r="SPW235" s="123"/>
      <c r="SPX235" s="123"/>
      <c r="SPY235" s="123"/>
      <c r="SPZ235" s="123"/>
      <c r="SQA235" s="123"/>
      <c r="SQB235" s="123"/>
      <c r="SQC235" s="123"/>
      <c r="SQD235" s="123"/>
      <c r="SQE235" s="123"/>
      <c r="SQF235" s="123"/>
      <c r="SQG235" s="123"/>
      <c r="SQH235" s="123"/>
      <c r="SQI235" s="123"/>
      <c r="SQJ235" s="123"/>
      <c r="SQK235" s="123"/>
      <c r="SQL235" s="123"/>
      <c r="SQM235" s="123"/>
      <c r="SQN235" s="123"/>
      <c r="SQO235" s="123"/>
      <c r="SQP235" s="123"/>
      <c r="SQQ235" s="123"/>
      <c r="SQR235" s="123"/>
      <c r="SQS235" s="123"/>
      <c r="SQT235" s="123"/>
      <c r="SQU235" s="123"/>
      <c r="SQV235" s="123"/>
      <c r="SQW235" s="123"/>
      <c r="SQX235" s="123"/>
      <c r="SQY235" s="123"/>
      <c r="SQZ235" s="123"/>
      <c r="SRA235" s="123"/>
      <c r="SRB235" s="123"/>
      <c r="SRC235" s="123"/>
      <c r="SRD235" s="123"/>
      <c r="SRE235" s="123"/>
      <c r="SRF235" s="123"/>
      <c r="SRG235" s="123"/>
      <c r="SRH235" s="123"/>
      <c r="SRI235" s="123"/>
      <c r="SRJ235" s="123"/>
      <c r="SRK235" s="123"/>
      <c r="SRL235" s="123"/>
      <c r="SRM235" s="123"/>
      <c r="SRN235" s="123"/>
      <c r="SRO235" s="123"/>
      <c r="SRP235" s="123"/>
      <c r="SRQ235" s="123"/>
      <c r="SRR235" s="123"/>
      <c r="SRS235" s="123"/>
      <c r="SRT235" s="123"/>
      <c r="SRU235" s="123"/>
      <c r="SRV235" s="123"/>
      <c r="SRW235" s="123"/>
      <c r="SRX235" s="123"/>
      <c r="SRY235" s="123"/>
      <c r="SRZ235" s="123"/>
      <c r="SSA235" s="123"/>
      <c r="SSB235" s="123"/>
      <c r="SSC235" s="123"/>
      <c r="SSD235" s="123"/>
      <c r="SSE235" s="123"/>
      <c r="SSF235" s="123"/>
      <c r="SSG235" s="123"/>
      <c r="SSH235" s="123"/>
      <c r="SSI235" s="123"/>
      <c r="SSJ235" s="123"/>
      <c r="SSK235" s="123"/>
      <c r="SSL235" s="123"/>
      <c r="SSM235" s="123"/>
      <c r="SSN235" s="123"/>
      <c r="SSO235" s="123"/>
      <c r="SSP235" s="123"/>
      <c r="SSQ235" s="123"/>
      <c r="SSR235" s="123"/>
      <c r="SSS235" s="123"/>
      <c r="SST235" s="123"/>
      <c r="SSU235" s="123"/>
      <c r="SSV235" s="123"/>
      <c r="SSW235" s="123"/>
      <c r="SSX235" s="123"/>
      <c r="SSY235" s="123"/>
      <c r="SSZ235" s="123"/>
      <c r="STA235" s="123"/>
      <c r="STB235" s="123"/>
      <c r="STC235" s="123"/>
      <c r="STD235" s="123"/>
      <c r="STE235" s="123"/>
      <c r="STF235" s="123"/>
      <c r="STG235" s="123"/>
      <c r="STH235" s="123"/>
      <c r="STI235" s="123"/>
      <c r="STJ235" s="123"/>
      <c r="STK235" s="123"/>
      <c r="STL235" s="123"/>
      <c r="STM235" s="123"/>
      <c r="STN235" s="123"/>
      <c r="STO235" s="123"/>
      <c r="STP235" s="123"/>
      <c r="STQ235" s="123"/>
      <c r="STR235" s="123"/>
      <c r="STS235" s="123"/>
      <c r="STT235" s="123"/>
      <c r="STU235" s="123"/>
      <c r="STV235" s="123"/>
      <c r="STW235" s="123"/>
      <c r="STX235" s="123"/>
      <c r="STY235" s="123"/>
      <c r="STZ235" s="123"/>
      <c r="SUA235" s="123"/>
      <c r="SUB235" s="123"/>
      <c r="SUC235" s="123"/>
      <c r="SUD235" s="123"/>
      <c r="SUE235" s="123"/>
      <c r="SUF235" s="123"/>
      <c r="SUG235" s="123"/>
      <c r="SUH235" s="123"/>
      <c r="SUI235" s="123"/>
      <c r="SUJ235" s="123"/>
      <c r="SUK235" s="123"/>
      <c r="SUL235" s="123"/>
      <c r="SUM235" s="123"/>
      <c r="SUN235" s="123"/>
      <c r="SUO235" s="123"/>
      <c r="SUP235" s="123"/>
      <c r="SUQ235" s="123"/>
      <c r="SUR235" s="123"/>
      <c r="SUS235" s="123"/>
      <c r="SUT235" s="123"/>
      <c r="SUU235" s="123"/>
      <c r="SUV235" s="123"/>
      <c r="SUW235" s="123"/>
      <c r="SUX235" s="123"/>
      <c r="SUY235" s="123"/>
      <c r="SUZ235" s="123"/>
      <c r="SVA235" s="123"/>
      <c r="SVB235" s="123"/>
      <c r="SVC235" s="123"/>
      <c r="SVD235" s="123"/>
      <c r="SVE235" s="123"/>
      <c r="SVF235" s="123"/>
      <c r="SVG235" s="123"/>
      <c r="SVH235" s="123"/>
      <c r="SVI235" s="123"/>
      <c r="SVJ235" s="123"/>
      <c r="SVK235" s="123"/>
      <c r="SVL235" s="123"/>
      <c r="SVM235" s="123"/>
      <c r="SVN235" s="123"/>
      <c r="SVO235" s="123"/>
      <c r="SVP235" s="123"/>
      <c r="SVQ235" s="123"/>
      <c r="SVR235" s="123"/>
      <c r="SVS235" s="123"/>
      <c r="SVT235" s="123"/>
      <c r="SVU235" s="123"/>
      <c r="SVV235" s="123"/>
      <c r="SVW235" s="123"/>
      <c r="SVX235" s="123"/>
      <c r="SVY235" s="123"/>
      <c r="SVZ235" s="123"/>
      <c r="SWA235" s="123"/>
      <c r="SWB235" s="123"/>
      <c r="SWC235" s="123"/>
      <c r="SWD235" s="123"/>
      <c r="SWE235" s="123"/>
      <c r="SWF235" s="123"/>
      <c r="SWG235" s="123"/>
      <c r="SWH235" s="123"/>
      <c r="SWI235" s="123"/>
      <c r="SWJ235" s="123"/>
      <c r="SWK235" s="123"/>
      <c r="SWL235" s="123"/>
      <c r="SWM235" s="123"/>
      <c r="SWN235" s="123"/>
      <c r="SWO235" s="123"/>
      <c r="SWP235" s="123"/>
      <c r="SWQ235" s="123"/>
      <c r="SWR235" s="123"/>
      <c r="SWS235" s="123"/>
      <c r="SWT235" s="123"/>
      <c r="SWU235" s="123"/>
      <c r="SWV235" s="123"/>
      <c r="SWW235" s="123"/>
      <c r="SWX235" s="123"/>
      <c r="SWY235" s="123"/>
      <c r="SWZ235" s="123"/>
      <c r="SXA235" s="123"/>
      <c r="SXB235" s="123"/>
      <c r="SXC235" s="123"/>
      <c r="SXD235" s="123"/>
      <c r="SXE235" s="123"/>
      <c r="SXF235" s="123"/>
      <c r="SXG235" s="123"/>
      <c r="SXH235" s="123"/>
      <c r="SXI235" s="123"/>
      <c r="SXJ235" s="123"/>
      <c r="SXK235" s="123"/>
      <c r="SXL235" s="123"/>
      <c r="SXM235" s="123"/>
      <c r="SXN235" s="123"/>
      <c r="SXO235" s="123"/>
      <c r="SXP235" s="123"/>
      <c r="SXQ235" s="123"/>
      <c r="SXR235" s="123"/>
      <c r="SXS235" s="123"/>
      <c r="SXT235" s="123"/>
      <c r="SXU235" s="123"/>
      <c r="SXV235" s="123"/>
      <c r="SXW235" s="123"/>
      <c r="SXX235" s="123"/>
      <c r="SXY235" s="123"/>
      <c r="SXZ235" s="123"/>
      <c r="SYA235" s="123"/>
      <c r="SYB235" s="123"/>
      <c r="SYC235" s="123"/>
      <c r="SYD235" s="123"/>
      <c r="SYE235" s="123"/>
      <c r="SYF235" s="123"/>
      <c r="SYG235" s="123"/>
      <c r="SYH235" s="123"/>
      <c r="SYI235" s="123"/>
      <c r="SYJ235" s="123"/>
      <c r="SYK235" s="123"/>
      <c r="SYL235" s="123"/>
      <c r="SYM235" s="123"/>
      <c r="SYN235" s="123"/>
      <c r="SYO235" s="123"/>
      <c r="SYP235" s="123"/>
      <c r="SYQ235" s="123"/>
      <c r="SYR235" s="123"/>
      <c r="SYS235" s="123"/>
      <c r="SYT235" s="123"/>
      <c r="SYU235" s="123"/>
      <c r="SYV235" s="123"/>
      <c r="SYW235" s="123"/>
      <c r="SYX235" s="123"/>
      <c r="SYY235" s="123"/>
      <c r="SYZ235" s="123"/>
      <c r="SZA235" s="123"/>
      <c r="SZB235" s="123"/>
      <c r="SZC235" s="123"/>
      <c r="SZD235" s="123"/>
      <c r="SZE235" s="123"/>
      <c r="SZF235" s="123"/>
      <c r="SZG235" s="123"/>
      <c r="SZH235" s="123"/>
      <c r="SZI235" s="123"/>
      <c r="SZJ235" s="123"/>
      <c r="SZK235" s="123"/>
      <c r="SZL235" s="123"/>
      <c r="SZM235" s="123"/>
      <c r="SZN235" s="123"/>
      <c r="SZO235" s="123"/>
      <c r="SZP235" s="123"/>
      <c r="SZQ235" s="123"/>
      <c r="SZR235" s="123"/>
      <c r="SZS235" s="123"/>
      <c r="SZT235" s="123"/>
      <c r="SZU235" s="123"/>
      <c r="SZV235" s="123"/>
      <c r="SZW235" s="123"/>
      <c r="SZX235" s="123"/>
      <c r="SZY235" s="123"/>
      <c r="SZZ235" s="123"/>
      <c r="TAA235" s="123"/>
      <c r="TAB235" s="123"/>
      <c r="TAC235" s="123"/>
      <c r="TAD235" s="123"/>
      <c r="TAE235" s="123"/>
      <c r="TAF235" s="123"/>
      <c r="TAG235" s="123"/>
      <c r="TAH235" s="123"/>
      <c r="TAI235" s="123"/>
      <c r="TAJ235" s="123"/>
      <c r="TAK235" s="123"/>
      <c r="TAL235" s="123"/>
      <c r="TAM235" s="123"/>
      <c r="TAN235" s="123"/>
      <c r="TAO235" s="123"/>
      <c r="TAP235" s="123"/>
      <c r="TAQ235" s="123"/>
      <c r="TAR235" s="123"/>
      <c r="TAS235" s="123"/>
      <c r="TAT235" s="123"/>
      <c r="TAU235" s="123"/>
      <c r="TAV235" s="123"/>
      <c r="TAW235" s="123"/>
      <c r="TAX235" s="123"/>
      <c r="TAY235" s="123"/>
      <c r="TAZ235" s="123"/>
      <c r="TBA235" s="123"/>
      <c r="TBB235" s="123"/>
      <c r="TBC235" s="123"/>
      <c r="TBD235" s="123"/>
      <c r="TBE235" s="123"/>
      <c r="TBF235" s="123"/>
      <c r="TBG235" s="123"/>
      <c r="TBH235" s="123"/>
      <c r="TBI235" s="123"/>
      <c r="TBJ235" s="123"/>
      <c r="TBK235" s="123"/>
      <c r="TBL235" s="123"/>
      <c r="TBM235" s="123"/>
      <c r="TBN235" s="123"/>
      <c r="TBO235" s="123"/>
      <c r="TBP235" s="123"/>
      <c r="TBQ235" s="123"/>
      <c r="TBR235" s="123"/>
      <c r="TBS235" s="123"/>
      <c r="TBT235" s="123"/>
      <c r="TBU235" s="123"/>
      <c r="TBV235" s="123"/>
      <c r="TBW235" s="123"/>
      <c r="TBX235" s="123"/>
      <c r="TBY235" s="123"/>
      <c r="TBZ235" s="123"/>
      <c r="TCA235" s="123"/>
      <c r="TCB235" s="123"/>
      <c r="TCC235" s="123"/>
      <c r="TCD235" s="123"/>
      <c r="TCE235" s="123"/>
      <c r="TCF235" s="123"/>
      <c r="TCG235" s="123"/>
      <c r="TCH235" s="123"/>
      <c r="TCI235" s="123"/>
      <c r="TCJ235" s="123"/>
      <c r="TCK235" s="123"/>
      <c r="TCL235" s="123"/>
      <c r="TCM235" s="123"/>
      <c r="TCN235" s="123"/>
      <c r="TCO235" s="123"/>
      <c r="TCP235" s="123"/>
      <c r="TCQ235" s="123"/>
      <c r="TCR235" s="123"/>
      <c r="TCS235" s="123"/>
      <c r="TCT235" s="123"/>
      <c r="TCU235" s="123"/>
      <c r="TCV235" s="123"/>
      <c r="TCW235" s="123"/>
      <c r="TCX235" s="123"/>
      <c r="TCY235" s="123"/>
      <c r="TCZ235" s="123"/>
      <c r="TDA235" s="123"/>
      <c r="TDB235" s="123"/>
      <c r="TDC235" s="123"/>
      <c r="TDD235" s="123"/>
      <c r="TDE235" s="123"/>
      <c r="TDF235" s="123"/>
      <c r="TDG235" s="123"/>
      <c r="TDH235" s="123"/>
      <c r="TDI235" s="123"/>
      <c r="TDJ235" s="123"/>
      <c r="TDK235" s="123"/>
      <c r="TDL235" s="123"/>
      <c r="TDM235" s="123"/>
      <c r="TDN235" s="123"/>
      <c r="TDO235" s="123"/>
      <c r="TDP235" s="123"/>
      <c r="TDQ235" s="123"/>
      <c r="TDR235" s="123"/>
      <c r="TDS235" s="123"/>
      <c r="TDT235" s="123"/>
      <c r="TDU235" s="123"/>
      <c r="TDV235" s="123"/>
      <c r="TDW235" s="123"/>
      <c r="TDX235" s="123"/>
      <c r="TDY235" s="123"/>
      <c r="TDZ235" s="123"/>
      <c r="TEA235" s="123"/>
      <c r="TEB235" s="123"/>
      <c r="TEC235" s="123"/>
      <c r="TED235" s="123"/>
      <c r="TEE235" s="123"/>
      <c r="TEF235" s="123"/>
      <c r="TEG235" s="123"/>
      <c r="TEH235" s="123"/>
      <c r="TEI235" s="123"/>
      <c r="TEJ235" s="123"/>
      <c r="TEK235" s="123"/>
      <c r="TEL235" s="123"/>
      <c r="TEM235" s="123"/>
      <c r="TEN235" s="123"/>
      <c r="TEO235" s="123"/>
      <c r="TEP235" s="123"/>
      <c r="TEQ235" s="123"/>
      <c r="TER235" s="123"/>
      <c r="TES235" s="123"/>
      <c r="TET235" s="123"/>
      <c r="TEU235" s="123"/>
      <c r="TEV235" s="123"/>
      <c r="TEW235" s="123"/>
      <c r="TEX235" s="123"/>
      <c r="TEY235" s="123"/>
      <c r="TEZ235" s="123"/>
      <c r="TFA235" s="123"/>
      <c r="TFB235" s="123"/>
      <c r="TFC235" s="123"/>
      <c r="TFD235" s="123"/>
      <c r="TFE235" s="123"/>
      <c r="TFF235" s="123"/>
      <c r="TFG235" s="123"/>
      <c r="TFH235" s="123"/>
      <c r="TFI235" s="123"/>
      <c r="TFJ235" s="123"/>
      <c r="TFK235" s="123"/>
      <c r="TFL235" s="123"/>
      <c r="TFM235" s="123"/>
      <c r="TFN235" s="123"/>
      <c r="TFO235" s="123"/>
      <c r="TFP235" s="123"/>
      <c r="TFQ235" s="123"/>
      <c r="TFR235" s="123"/>
      <c r="TFS235" s="123"/>
      <c r="TFT235" s="123"/>
      <c r="TFU235" s="123"/>
      <c r="TFV235" s="123"/>
      <c r="TFW235" s="123"/>
      <c r="TFX235" s="123"/>
      <c r="TFY235" s="123"/>
      <c r="TFZ235" s="123"/>
      <c r="TGA235" s="123"/>
      <c r="TGB235" s="123"/>
      <c r="TGC235" s="123"/>
      <c r="TGD235" s="123"/>
      <c r="TGE235" s="123"/>
      <c r="TGF235" s="123"/>
      <c r="TGG235" s="123"/>
      <c r="TGH235" s="123"/>
      <c r="TGI235" s="123"/>
      <c r="TGJ235" s="123"/>
      <c r="TGK235" s="123"/>
      <c r="TGL235" s="123"/>
      <c r="TGM235" s="123"/>
      <c r="TGN235" s="123"/>
      <c r="TGO235" s="123"/>
      <c r="TGP235" s="123"/>
      <c r="TGQ235" s="123"/>
      <c r="TGR235" s="123"/>
      <c r="TGS235" s="123"/>
      <c r="TGT235" s="123"/>
      <c r="TGU235" s="123"/>
      <c r="TGV235" s="123"/>
      <c r="TGW235" s="123"/>
      <c r="TGX235" s="123"/>
      <c r="TGY235" s="123"/>
      <c r="TGZ235" s="123"/>
      <c r="THA235" s="123"/>
      <c r="THB235" s="123"/>
      <c r="THC235" s="123"/>
      <c r="THD235" s="123"/>
      <c r="THE235" s="123"/>
      <c r="THF235" s="123"/>
      <c r="THG235" s="123"/>
      <c r="THH235" s="123"/>
      <c r="THI235" s="123"/>
      <c r="THJ235" s="123"/>
      <c r="THK235" s="123"/>
      <c r="THL235" s="123"/>
      <c r="THM235" s="123"/>
      <c r="THN235" s="123"/>
      <c r="THO235" s="123"/>
      <c r="THP235" s="123"/>
      <c r="THQ235" s="123"/>
      <c r="THR235" s="123"/>
      <c r="THS235" s="123"/>
      <c r="THT235" s="123"/>
      <c r="THU235" s="123"/>
      <c r="THV235" s="123"/>
      <c r="THW235" s="123"/>
      <c r="THX235" s="123"/>
      <c r="THY235" s="123"/>
      <c r="THZ235" s="123"/>
      <c r="TIA235" s="123"/>
      <c r="TIB235" s="123"/>
      <c r="TIC235" s="123"/>
      <c r="TID235" s="123"/>
      <c r="TIE235" s="123"/>
      <c r="TIF235" s="123"/>
      <c r="TIG235" s="123"/>
      <c r="TIH235" s="123"/>
      <c r="TII235" s="123"/>
      <c r="TIJ235" s="123"/>
      <c r="TIK235" s="123"/>
      <c r="TIL235" s="123"/>
      <c r="TIM235" s="123"/>
      <c r="TIN235" s="123"/>
      <c r="TIO235" s="123"/>
      <c r="TIP235" s="123"/>
      <c r="TIQ235" s="123"/>
      <c r="TIR235" s="123"/>
      <c r="TIS235" s="123"/>
      <c r="TIT235" s="123"/>
      <c r="TIU235" s="123"/>
      <c r="TIV235" s="123"/>
      <c r="TIW235" s="123"/>
      <c r="TIX235" s="123"/>
      <c r="TIY235" s="123"/>
      <c r="TIZ235" s="123"/>
      <c r="TJA235" s="123"/>
      <c r="TJB235" s="123"/>
      <c r="TJC235" s="123"/>
      <c r="TJD235" s="123"/>
      <c r="TJE235" s="123"/>
      <c r="TJF235" s="123"/>
      <c r="TJG235" s="123"/>
      <c r="TJH235" s="123"/>
      <c r="TJI235" s="123"/>
      <c r="TJJ235" s="123"/>
      <c r="TJK235" s="123"/>
      <c r="TJL235" s="123"/>
      <c r="TJM235" s="123"/>
      <c r="TJN235" s="123"/>
      <c r="TJO235" s="123"/>
      <c r="TJP235" s="123"/>
      <c r="TJQ235" s="123"/>
      <c r="TJR235" s="123"/>
      <c r="TJS235" s="123"/>
      <c r="TJT235" s="123"/>
      <c r="TJU235" s="123"/>
      <c r="TJV235" s="123"/>
      <c r="TJW235" s="123"/>
      <c r="TJX235" s="123"/>
      <c r="TJY235" s="123"/>
      <c r="TJZ235" s="123"/>
      <c r="TKA235" s="123"/>
      <c r="TKB235" s="123"/>
      <c r="TKC235" s="123"/>
      <c r="TKD235" s="123"/>
      <c r="TKE235" s="123"/>
      <c r="TKF235" s="123"/>
      <c r="TKG235" s="123"/>
      <c r="TKH235" s="123"/>
      <c r="TKI235" s="123"/>
      <c r="TKJ235" s="123"/>
      <c r="TKK235" s="123"/>
      <c r="TKL235" s="123"/>
      <c r="TKM235" s="123"/>
      <c r="TKN235" s="123"/>
      <c r="TKO235" s="123"/>
      <c r="TKP235" s="123"/>
      <c r="TKQ235" s="123"/>
      <c r="TKR235" s="123"/>
      <c r="TKS235" s="123"/>
      <c r="TKT235" s="123"/>
      <c r="TKU235" s="123"/>
      <c r="TKV235" s="123"/>
      <c r="TKW235" s="123"/>
      <c r="TKX235" s="123"/>
      <c r="TKY235" s="123"/>
      <c r="TKZ235" s="123"/>
      <c r="TLA235" s="123"/>
      <c r="TLB235" s="123"/>
      <c r="TLC235" s="123"/>
      <c r="TLD235" s="123"/>
      <c r="TLE235" s="123"/>
      <c r="TLF235" s="123"/>
      <c r="TLG235" s="123"/>
      <c r="TLH235" s="123"/>
      <c r="TLI235" s="123"/>
      <c r="TLJ235" s="123"/>
      <c r="TLK235" s="123"/>
      <c r="TLL235" s="123"/>
      <c r="TLM235" s="123"/>
      <c r="TLN235" s="123"/>
      <c r="TLO235" s="123"/>
      <c r="TLP235" s="123"/>
      <c r="TLQ235" s="123"/>
      <c r="TLR235" s="123"/>
      <c r="TLS235" s="123"/>
      <c r="TLT235" s="123"/>
      <c r="TLU235" s="123"/>
      <c r="TLV235" s="123"/>
      <c r="TLW235" s="123"/>
      <c r="TLX235" s="123"/>
      <c r="TLY235" s="123"/>
      <c r="TLZ235" s="123"/>
      <c r="TMA235" s="123"/>
      <c r="TMB235" s="123"/>
      <c r="TMC235" s="123"/>
      <c r="TMD235" s="123"/>
      <c r="TME235" s="123"/>
      <c r="TMF235" s="123"/>
      <c r="TMG235" s="123"/>
      <c r="TMH235" s="123"/>
      <c r="TMI235" s="123"/>
      <c r="TMJ235" s="123"/>
      <c r="TMK235" s="123"/>
      <c r="TML235" s="123"/>
      <c r="TMM235" s="123"/>
      <c r="TMN235" s="123"/>
      <c r="TMO235" s="123"/>
      <c r="TMP235" s="123"/>
      <c r="TMQ235" s="123"/>
      <c r="TMR235" s="123"/>
      <c r="TMS235" s="123"/>
      <c r="TMT235" s="123"/>
      <c r="TMU235" s="123"/>
      <c r="TMV235" s="123"/>
      <c r="TMW235" s="123"/>
      <c r="TMX235" s="123"/>
      <c r="TMY235" s="123"/>
      <c r="TMZ235" s="123"/>
      <c r="TNA235" s="123"/>
      <c r="TNB235" s="123"/>
      <c r="TNC235" s="123"/>
      <c r="TND235" s="123"/>
      <c r="TNE235" s="123"/>
      <c r="TNF235" s="123"/>
      <c r="TNG235" s="123"/>
      <c r="TNH235" s="123"/>
      <c r="TNI235" s="123"/>
      <c r="TNJ235" s="123"/>
      <c r="TNK235" s="123"/>
      <c r="TNL235" s="123"/>
      <c r="TNM235" s="123"/>
      <c r="TNN235" s="123"/>
      <c r="TNO235" s="123"/>
      <c r="TNP235" s="123"/>
      <c r="TNQ235" s="123"/>
      <c r="TNR235" s="123"/>
      <c r="TNS235" s="123"/>
      <c r="TNT235" s="123"/>
      <c r="TNU235" s="123"/>
      <c r="TNV235" s="123"/>
      <c r="TNW235" s="123"/>
      <c r="TNX235" s="123"/>
      <c r="TNY235" s="123"/>
      <c r="TNZ235" s="123"/>
      <c r="TOA235" s="123"/>
      <c r="TOB235" s="123"/>
      <c r="TOC235" s="123"/>
      <c r="TOD235" s="123"/>
      <c r="TOE235" s="123"/>
      <c r="TOF235" s="123"/>
      <c r="TOG235" s="123"/>
      <c r="TOH235" s="123"/>
      <c r="TOI235" s="123"/>
      <c r="TOJ235" s="123"/>
      <c r="TOK235" s="123"/>
      <c r="TOL235" s="123"/>
      <c r="TOM235" s="123"/>
      <c r="TON235" s="123"/>
      <c r="TOO235" s="123"/>
      <c r="TOP235" s="123"/>
      <c r="TOQ235" s="123"/>
      <c r="TOR235" s="123"/>
      <c r="TOS235" s="123"/>
      <c r="TOT235" s="123"/>
      <c r="TOU235" s="123"/>
      <c r="TOV235" s="123"/>
      <c r="TOW235" s="123"/>
      <c r="TOX235" s="123"/>
      <c r="TOY235" s="123"/>
      <c r="TOZ235" s="123"/>
      <c r="TPA235" s="123"/>
      <c r="TPB235" s="123"/>
      <c r="TPC235" s="123"/>
      <c r="TPD235" s="123"/>
      <c r="TPE235" s="123"/>
      <c r="TPF235" s="123"/>
      <c r="TPG235" s="123"/>
      <c r="TPH235" s="123"/>
      <c r="TPI235" s="123"/>
      <c r="TPJ235" s="123"/>
      <c r="TPK235" s="123"/>
      <c r="TPL235" s="123"/>
      <c r="TPM235" s="123"/>
      <c r="TPN235" s="123"/>
      <c r="TPO235" s="123"/>
      <c r="TPP235" s="123"/>
      <c r="TPQ235" s="123"/>
      <c r="TPR235" s="123"/>
      <c r="TPS235" s="123"/>
      <c r="TPT235" s="123"/>
      <c r="TPU235" s="123"/>
      <c r="TPV235" s="123"/>
      <c r="TPW235" s="123"/>
      <c r="TPX235" s="123"/>
      <c r="TPY235" s="123"/>
      <c r="TPZ235" s="123"/>
      <c r="TQA235" s="123"/>
      <c r="TQB235" s="123"/>
      <c r="TQC235" s="123"/>
      <c r="TQD235" s="123"/>
      <c r="TQE235" s="123"/>
      <c r="TQF235" s="123"/>
      <c r="TQG235" s="123"/>
      <c r="TQH235" s="123"/>
      <c r="TQI235" s="123"/>
      <c r="TQJ235" s="123"/>
      <c r="TQK235" s="123"/>
      <c r="TQL235" s="123"/>
      <c r="TQM235" s="123"/>
      <c r="TQN235" s="123"/>
      <c r="TQO235" s="123"/>
      <c r="TQP235" s="123"/>
      <c r="TQQ235" s="123"/>
      <c r="TQR235" s="123"/>
      <c r="TQS235" s="123"/>
      <c r="TQT235" s="123"/>
      <c r="TQU235" s="123"/>
      <c r="TQV235" s="123"/>
      <c r="TQW235" s="123"/>
      <c r="TQX235" s="123"/>
      <c r="TQY235" s="123"/>
      <c r="TQZ235" s="123"/>
      <c r="TRA235" s="123"/>
      <c r="TRB235" s="123"/>
      <c r="TRC235" s="123"/>
      <c r="TRD235" s="123"/>
      <c r="TRE235" s="123"/>
      <c r="TRF235" s="123"/>
      <c r="TRG235" s="123"/>
      <c r="TRH235" s="123"/>
      <c r="TRI235" s="123"/>
      <c r="TRJ235" s="123"/>
      <c r="TRK235" s="123"/>
      <c r="TRL235" s="123"/>
      <c r="TRM235" s="123"/>
      <c r="TRN235" s="123"/>
      <c r="TRO235" s="123"/>
      <c r="TRP235" s="123"/>
      <c r="TRQ235" s="123"/>
      <c r="TRR235" s="123"/>
      <c r="TRS235" s="123"/>
      <c r="TRT235" s="123"/>
      <c r="TRU235" s="123"/>
      <c r="TRV235" s="123"/>
      <c r="TRW235" s="123"/>
      <c r="TRX235" s="123"/>
      <c r="TRY235" s="123"/>
      <c r="TRZ235" s="123"/>
      <c r="TSA235" s="123"/>
      <c r="TSB235" s="123"/>
      <c r="TSC235" s="123"/>
      <c r="TSD235" s="123"/>
      <c r="TSE235" s="123"/>
      <c r="TSF235" s="123"/>
      <c r="TSG235" s="123"/>
      <c r="TSH235" s="123"/>
      <c r="TSI235" s="123"/>
      <c r="TSJ235" s="123"/>
      <c r="TSK235" s="123"/>
      <c r="TSL235" s="123"/>
      <c r="TSM235" s="123"/>
      <c r="TSN235" s="123"/>
      <c r="TSO235" s="123"/>
      <c r="TSP235" s="123"/>
      <c r="TSQ235" s="123"/>
      <c r="TSR235" s="123"/>
      <c r="TSS235" s="123"/>
      <c r="TST235" s="123"/>
      <c r="TSU235" s="123"/>
      <c r="TSV235" s="123"/>
      <c r="TSW235" s="123"/>
      <c r="TSX235" s="123"/>
      <c r="TSY235" s="123"/>
      <c r="TSZ235" s="123"/>
      <c r="TTA235" s="123"/>
      <c r="TTB235" s="123"/>
      <c r="TTC235" s="123"/>
      <c r="TTD235" s="123"/>
      <c r="TTE235" s="123"/>
      <c r="TTF235" s="123"/>
      <c r="TTG235" s="123"/>
      <c r="TTH235" s="123"/>
      <c r="TTI235" s="123"/>
      <c r="TTJ235" s="123"/>
      <c r="TTK235" s="123"/>
      <c r="TTL235" s="123"/>
      <c r="TTM235" s="123"/>
      <c r="TTN235" s="123"/>
      <c r="TTO235" s="123"/>
      <c r="TTP235" s="123"/>
      <c r="TTQ235" s="123"/>
      <c r="TTR235" s="123"/>
      <c r="TTS235" s="123"/>
      <c r="TTT235" s="123"/>
      <c r="TTU235" s="123"/>
      <c r="TTV235" s="123"/>
      <c r="TTW235" s="123"/>
      <c r="TTX235" s="123"/>
      <c r="TTY235" s="123"/>
      <c r="TTZ235" s="123"/>
      <c r="TUA235" s="123"/>
      <c r="TUB235" s="123"/>
      <c r="TUC235" s="123"/>
      <c r="TUD235" s="123"/>
      <c r="TUE235" s="123"/>
      <c r="TUF235" s="123"/>
      <c r="TUG235" s="123"/>
      <c r="TUH235" s="123"/>
      <c r="TUI235" s="123"/>
      <c r="TUJ235" s="123"/>
      <c r="TUK235" s="123"/>
      <c r="TUL235" s="123"/>
      <c r="TUM235" s="123"/>
      <c r="TUN235" s="123"/>
      <c r="TUO235" s="123"/>
      <c r="TUP235" s="123"/>
      <c r="TUQ235" s="123"/>
      <c r="TUR235" s="123"/>
      <c r="TUS235" s="123"/>
      <c r="TUT235" s="123"/>
      <c r="TUU235" s="123"/>
      <c r="TUV235" s="123"/>
      <c r="TUW235" s="123"/>
      <c r="TUX235" s="123"/>
      <c r="TUY235" s="123"/>
      <c r="TUZ235" s="123"/>
      <c r="TVA235" s="123"/>
      <c r="TVB235" s="123"/>
      <c r="TVC235" s="123"/>
      <c r="TVD235" s="123"/>
      <c r="TVE235" s="123"/>
      <c r="TVF235" s="123"/>
      <c r="TVG235" s="123"/>
      <c r="TVH235" s="123"/>
      <c r="TVI235" s="123"/>
      <c r="TVJ235" s="123"/>
      <c r="TVK235" s="123"/>
      <c r="TVL235" s="123"/>
      <c r="TVM235" s="123"/>
      <c r="TVN235" s="123"/>
      <c r="TVO235" s="123"/>
      <c r="TVP235" s="123"/>
      <c r="TVQ235" s="123"/>
      <c r="TVR235" s="123"/>
      <c r="TVS235" s="123"/>
      <c r="TVT235" s="123"/>
      <c r="TVU235" s="123"/>
      <c r="TVV235" s="123"/>
      <c r="TVW235" s="123"/>
      <c r="TVX235" s="123"/>
      <c r="TVY235" s="123"/>
      <c r="TVZ235" s="123"/>
      <c r="TWA235" s="123"/>
      <c r="TWB235" s="123"/>
      <c r="TWC235" s="123"/>
      <c r="TWD235" s="123"/>
      <c r="TWE235" s="123"/>
      <c r="TWF235" s="123"/>
      <c r="TWG235" s="123"/>
      <c r="TWH235" s="123"/>
      <c r="TWI235" s="123"/>
      <c r="TWJ235" s="123"/>
      <c r="TWK235" s="123"/>
      <c r="TWL235" s="123"/>
      <c r="TWM235" s="123"/>
      <c r="TWN235" s="123"/>
      <c r="TWO235" s="123"/>
      <c r="TWP235" s="123"/>
      <c r="TWQ235" s="123"/>
      <c r="TWR235" s="123"/>
      <c r="TWS235" s="123"/>
      <c r="TWT235" s="123"/>
      <c r="TWU235" s="123"/>
      <c r="TWV235" s="123"/>
      <c r="TWW235" s="123"/>
      <c r="TWX235" s="123"/>
      <c r="TWY235" s="123"/>
      <c r="TWZ235" s="123"/>
      <c r="TXA235" s="123"/>
      <c r="TXB235" s="123"/>
      <c r="TXC235" s="123"/>
      <c r="TXD235" s="123"/>
      <c r="TXE235" s="123"/>
      <c r="TXF235" s="123"/>
      <c r="TXG235" s="123"/>
      <c r="TXH235" s="123"/>
      <c r="TXI235" s="123"/>
      <c r="TXJ235" s="123"/>
      <c r="TXK235" s="123"/>
      <c r="TXL235" s="123"/>
      <c r="TXM235" s="123"/>
      <c r="TXN235" s="123"/>
      <c r="TXO235" s="123"/>
      <c r="TXP235" s="123"/>
      <c r="TXQ235" s="123"/>
      <c r="TXR235" s="123"/>
      <c r="TXS235" s="123"/>
      <c r="TXT235" s="123"/>
      <c r="TXU235" s="123"/>
      <c r="TXV235" s="123"/>
      <c r="TXW235" s="123"/>
      <c r="TXX235" s="123"/>
      <c r="TXY235" s="123"/>
      <c r="TXZ235" s="123"/>
      <c r="TYA235" s="123"/>
      <c r="TYB235" s="123"/>
      <c r="TYC235" s="123"/>
      <c r="TYD235" s="123"/>
      <c r="TYE235" s="123"/>
      <c r="TYF235" s="123"/>
      <c r="TYG235" s="123"/>
      <c r="TYH235" s="123"/>
      <c r="TYI235" s="123"/>
      <c r="TYJ235" s="123"/>
      <c r="TYK235" s="123"/>
      <c r="TYL235" s="123"/>
      <c r="TYM235" s="123"/>
      <c r="TYN235" s="123"/>
      <c r="TYO235" s="123"/>
      <c r="TYP235" s="123"/>
      <c r="TYQ235" s="123"/>
      <c r="TYR235" s="123"/>
      <c r="TYS235" s="123"/>
      <c r="TYT235" s="123"/>
      <c r="TYU235" s="123"/>
      <c r="TYV235" s="123"/>
      <c r="TYW235" s="123"/>
      <c r="TYX235" s="123"/>
      <c r="TYY235" s="123"/>
      <c r="TYZ235" s="123"/>
      <c r="TZA235" s="123"/>
      <c r="TZB235" s="123"/>
      <c r="TZC235" s="123"/>
      <c r="TZD235" s="123"/>
      <c r="TZE235" s="123"/>
      <c r="TZF235" s="123"/>
      <c r="TZG235" s="123"/>
      <c r="TZH235" s="123"/>
      <c r="TZI235" s="123"/>
      <c r="TZJ235" s="123"/>
      <c r="TZK235" s="123"/>
      <c r="TZL235" s="123"/>
      <c r="TZM235" s="123"/>
      <c r="TZN235" s="123"/>
      <c r="TZO235" s="123"/>
      <c r="TZP235" s="123"/>
      <c r="TZQ235" s="123"/>
      <c r="TZR235" s="123"/>
      <c r="TZS235" s="123"/>
      <c r="TZT235" s="123"/>
      <c r="TZU235" s="123"/>
      <c r="TZV235" s="123"/>
      <c r="TZW235" s="123"/>
      <c r="TZX235" s="123"/>
      <c r="TZY235" s="123"/>
      <c r="TZZ235" s="123"/>
      <c r="UAA235" s="123"/>
      <c r="UAB235" s="123"/>
      <c r="UAC235" s="123"/>
      <c r="UAD235" s="123"/>
      <c r="UAE235" s="123"/>
      <c r="UAF235" s="123"/>
      <c r="UAG235" s="123"/>
      <c r="UAH235" s="123"/>
      <c r="UAI235" s="123"/>
      <c r="UAJ235" s="123"/>
      <c r="UAK235" s="123"/>
      <c r="UAL235" s="123"/>
      <c r="UAM235" s="123"/>
      <c r="UAN235" s="123"/>
      <c r="UAO235" s="123"/>
      <c r="UAP235" s="123"/>
      <c r="UAQ235" s="123"/>
      <c r="UAR235" s="123"/>
      <c r="UAS235" s="123"/>
      <c r="UAT235" s="123"/>
      <c r="UAU235" s="123"/>
      <c r="UAV235" s="123"/>
      <c r="UAW235" s="123"/>
      <c r="UAX235" s="123"/>
      <c r="UAY235" s="123"/>
      <c r="UAZ235" s="123"/>
      <c r="UBA235" s="123"/>
      <c r="UBB235" s="123"/>
      <c r="UBC235" s="123"/>
      <c r="UBD235" s="123"/>
      <c r="UBE235" s="123"/>
      <c r="UBF235" s="123"/>
      <c r="UBG235" s="123"/>
      <c r="UBH235" s="123"/>
      <c r="UBI235" s="123"/>
      <c r="UBJ235" s="123"/>
      <c r="UBK235" s="123"/>
      <c r="UBL235" s="123"/>
      <c r="UBM235" s="123"/>
      <c r="UBN235" s="123"/>
      <c r="UBO235" s="123"/>
      <c r="UBP235" s="123"/>
      <c r="UBQ235" s="123"/>
      <c r="UBR235" s="123"/>
      <c r="UBS235" s="123"/>
      <c r="UBT235" s="123"/>
      <c r="UBU235" s="123"/>
      <c r="UBV235" s="123"/>
      <c r="UBW235" s="123"/>
      <c r="UBX235" s="123"/>
      <c r="UBY235" s="123"/>
      <c r="UBZ235" s="123"/>
      <c r="UCA235" s="123"/>
      <c r="UCB235" s="123"/>
      <c r="UCC235" s="123"/>
      <c r="UCD235" s="123"/>
      <c r="UCE235" s="123"/>
      <c r="UCF235" s="123"/>
      <c r="UCG235" s="123"/>
      <c r="UCH235" s="123"/>
      <c r="UCI235" s="123"/>
      <c r="UCJ235" s="123"/>
      <c r="UCK235" s="123"/>
      <c r="UCL235" s="123"/>
      <c r="UCM235" s="123"/>
      <c r="UCN235" s="123"/>
      <c r="UCO235" s="123"/>
      <c r="UCP235" s="123"/>
      <c r="UCQ235" s="123"/>
      <c r="UCR235" s="123"/>
      <c r="UCS235" s="123"/>
      <c r="UCT235" s="123"/>
      <c r="UCU235" s="123"/>
      <c r="UCV235" s="123"/>
      <c r="UCW235" s="123"/>
      <c r="UCX235" s="123"/>
      <c r="UCY235" s="123"/>
      <c r="UCZ235" s="123"/>
      <c r="UDA235" s="123"/>
      <c r="UDB235" s="123"/>
      <c r="UDC235" s="123"/>
      <c r="UDD235" s="123"/>
      <c r="UDE235" s="123"/>
      <c r="UDF235" s="123"/>
      <c r="UDG235" s="123"/>
      <c r="UDH235" s="123"/>
      <c r="UDI235" s="123"/>
      <c r="UDJ235" s="123"/>
      <c r="UDK235" s="123"/>
      <c r="UDL235" s="123"/>
      <c r="UDM235" s="123"/>
      <c r="UDN235" s="123"/>
      <c r="UDO235" s="123"/>
      <c r="UDP235" s="123"/>
      <c r="UDQ235" s="123"/>
      <c r="UDR235" s="123"/>
      <c r="UDS235" s="123"/>
      <c r="UDT235" s="123"/>
      <c r="UDU235" s="123"/>
      <c r="UDV235" s="123"/>
      <c r="UDW235" s="123"/>
      <c r="UDX235" s="123"/>
      <c r="UDY235" s="123"/>
      <c r="UDZ235" s="123"/>
      <c r="UEA235" s="123"/>
      <c r="UEB235" s="123"/>
      <c r="UEC235" s="123"/>
      <c r="UED235" s="123"/>
      <c r="UEE235" s="123"/>
      <c r="UEF235" s="123"/>
      <c r="UEG235" s="123"/>
      <c r="UEH235" s="123"/>
      <c r="UEI235" s="123"/>
      <c r="UEJ235" s="123"/>
      <c r="UEK235" s="123"/>
      <c r="UEL235" s="123"/>
      <c r="UEM235" s="123"/>
      <c r="UEN235" s="123"/>
      <c r="UEO235" s="123"/>
      <c r="UEP235" s="123"/>
      <c r="UEQ235" s="123"/>
      <c r="UER235" s="123"/>
      <c r="UES235" s="123"/>
      <c r="UET235" s="123"/>
      <c r="UEU235" s="123"/>
      <c r="UEV235" s="123"/>
      <c r="UEW235" s="123"/>
      <c r="UEX235" s="123"/>
      <c r="UEY235" s="123"/>
      <c r="UEZ235" s="123"/>
      <c r="UFA235" s="123"/>
      <c r="UFB235" s="123"/>
      <c r="UFC235" s="123"/>
      <c r="UFD235" s="123"/>
      <c r="UFE235" s="123"/>
      <c r="UFF235" s="123"/>
      <c r="UFG235" s="123"/>
      <c r="UFH235" s="123"/>
      <c r="UFI235" s="123"/>
      <c r="UFJ235" s="123"/>
      <c r="UFK235" s="123"/>
      <c r="UFL235" s="123"/>
      <c r="UFM235" s="123"/>
      <c r="UFN235" s="123"/>
      <c r="UFO235" s="123"/>
      <c r="UFP235" s="123"/>
      <c r="UFQ235" s="123"/>
      <c r="UFR235" s="123"/>
      <c r="UFS235" s="123"/>
      <c r="UFT235" s="123"/>
      <c r="UFU235" s="123"/>
      <c r="UFV235" s="123"/>
      <c r="UFW235" s="123"/>
      <c r="UFX235" s="123"/>
      <c r="UFY235" s="123"/>
      <c r="UFZ235" s="123"/>
      <c r="UGA235" s="123"/>
      <c r="UGB235" s="123"/>
      <c r="UGC235" s="123"/>
      <c r="UGD235" s="123"/>
      <c r="UGE235" s="123"/>
      <c r="UGF235" s="123"/>
      <c r="UGG235" s="123"/>
      <c r="UGH235" s="123"/>
      <c r="UGI235" s="123"/>
      <c r="UGJ235" s="123"/>
      <c r="UGK235" s="123"/>
      <c r="UGL235" s="123"/>
      <c r="UGM235" s="123"/>
      <c r="UGN235" s="123"/>
      <c r="UGO235" s="123"/>
      <c r="UGP235" s="123"/>
      <c r="UGQ235" s="123"/>
      <c r="UGR235" s="123"/>
      <c r="UGS235" s="123"/>
      <c r="UGT235" s="123"/>
      <c r="UGU235" s="123"/>
      <c r="UGV235" s="123"/>
      <c r="UGW235" s="123"/>
      <c r="UGX235" s="123"/>
      <c r="UGY235" s="123"/>
      <c r="UGZ235" s="123"/>
      <c r="UHA235" s="123"/>
      <c r="UHB235" s="123"/>
      <c r="UHC235" s="123"/>
      <c r="UHD235" s="123"/>
      <c r="UHE235" s="123"/>
      <c r="UHF235" s="123"/>
      <c r="UHG235" s="123"/>
      <c r="UHH235" s="123"/>
      <c r="UHI235" s="123"/>
      <c r="UHJ235" s="123"/>
      <c r="UHK235" s="123"/>
      <c r="UHL235" s="123"/>
      <c r="UHM235" s="123"/>
      <c r="UHN235" s="123"/>
      <c r="UHO235" s="123"/>
      <c r="UHP235" s="123"/>
      <c r="UHQ235" s="123"/>
      <c r="UHR235" s="123"/>
      <c r="UHS235" s="123"/>
      <c r="UHT235" s="123"/>
      <c r="UHU235" s="123"/>
      <c r="UHV235" s="123"/>
      <c r="UHW235" s="123"/>
      <c r="UHX235" s="123"/>
      <c r="UHY235" s="123"/>
      <c r="UHZ235" s="123"/>
      <c r="UIA235" s="123"/>
      <c r="UIB235" s="123"/>
      <c r="UIC235" s="123"/>
      <c r="UID235" s="123"/>
      <c r="UIE235" s="123"/>
      <c r="UIF235" s="123"/>
      <c r="UIG235" s="123"/>
      <c r="UIH235" s="123"/>
      <c r="UII235" s="123"/>
      <c r="UIJ235" s="123"/>
      <c r="UIK235" s="123"/>
      <c r="UIL235" s="123"/>
      <c r="UIM235" s="123"/>
      <c r="UIN235" s="123"/>
      <c r="UIO235" s="123"/>
      <c r="UIP235" s="123"/>
      <c r="UIQ235" s="123"/>
      <c r="UIR235" s="123"/>
      <c r="UIS235" s="123"/>
      <c r="UIT235" s="123"/>
      <c r="UIU235" s="123"/>
      <c r="UIV235" s="123"/>
      <c r="UIW235" s="123"/>
      <c r="UIX235" s="123"/>
      <c r="UIY235" s="123"/>
      <c r="UIZ235" s="123"/>
      <c r="UJA235" s="123"/>
      <c r="UJB235" s="123"/>
      <c r="UJC235" s="123"/>
      <c r="UJD235" s="123"/>
      <c r="UJE235" s="123"/>
      <c r="UJF235" s="123"/>
      <c r="UJG235" s="123"/>
      <c r="UJH235" s="123"/>
      <c r="UJI235" s="123"/>
      <c r="UJJ235" s="123"/>
      <c r="UJK235" s="123"/>
      <c r="UJL235" s="123"/>
      <c r="UJM235" s="123"/>
      <c r="UJN235" s="123"/>
      <c r="UJO235" s="123"/>
      <c r="UJP235" s="123"/>
      <c r="UJQ235" s="123"/>
      <c r="UJR235" s="123"/>
      <c r="UJS235" s="123"/>
      <c r="UJT235" s="123"/>
      <c r="UJU235" s="123"/>
      <c r="UJV235" s="123"/>
      <c r="UJW235" s="123"/>
      <c r="UJX235" s="123"/>
      <c r="UJY235" s="123"/>
      <c r="UJZ235" s="123"/>
      <c r="UKA235" s="123"/>
      <c r="UKB235" s="123"/>
      <c r="UKC235" s="123"/>
      <c r="UKD235" s="123"/>
      <c r="UKE235" s="123"/>
      <c r="UKF235" s="123"/>
      <c r="UKG235" s="123"/>
      <c r="UKH235" s="123"/>
      <c r="UKI235" s="123"/>
      <c r="UKJ235" s="123"/>
      <c r="UKK235" s="123"/>
      <c r="UKL235" s="123"/>
      <c r="UKM235" s="123"/>
      <c r="UKN235" s="123"/>
      <c r="UKO235" s="123"/>
      <c r="UKP235" s="123"/>
      <c r="UKQ235" s="123"/>
      <c r="UKR235" s="123"/>
      <c r="UKS235" s="123"/>
      <c r="UKT235" s="123"/>
      <c r="UKU235" s="123"/>
      <c r="UKV235" s="123"/>
      <c r="UKW235" s="123"/>
      <c r="UKX235" s="123"/>
      <c r="UKY235" s="123"/>
      <c r="UKZ235" s="123"/>
      <c r="ULA235" s="123"/>
      <c r="ULB235" s="123"/>
      <c r="ULC235" s="123"/>
      <c r="ULD235" s="123"/>
      <c r="ULE235" s="123"/>
      <c r="ULF235" s="123"/>
      <c r="ULG235" s="123"/>
      <c r="ULH235" s="123"/>
      <c r="ULI235" s="123"/>
      <c r="ULJ235" s="123"/>
      <c r="ULK235" s="123"/>
      <c r="ULL235" s="123"/>
      <c r="ULM235" s="123"/>
      <c r="ULN235" s="123"/>
      <c r="ULO235" s="123"/>
      <c r="ULP235" s="123"/>
      <c r="ULQ235" s="123"/>
      <c r="ULR235" s="123"/>
      <c r="ULS235" s="123"/>
      <c r="ULT235" s="123"/>
      <c r="ULU235" s="123"/>
      <c r="ULV235" s="123"/>
      <c r="ULW235" s="123"/>
      <c r="ULX235" s="123"/>
      <c r="ULY235" s="123"/>
      <c r="ULZ235" s="123"/>
      <c r="UMA235" s="123"/>
      <c r="UMB235" s="123"/>
      <c r="UMC235" s="123"/>
      <c r="UMD235" s="123"/>
      <c r="UME235" s="123"/>
      <c r="UMF235" s="123"/>
      <c r="UMG235" s="123"/>
      <c r="UMH235" s="123"/>
      <c r="UMI235" s="123"/>
      <c r="UMJ235" s="123"/>
      <c r="UMK235" s="123"/>
      <c r="UML235" s="123"/>
      <c r="UMM235" s="123"/>
      <c r="UMN235" s="123"/>
      <c r="UMO235" s="123"/>
      <c r="UMP235" s="123"/>
      <c r="UMQ235" s="123"/>
      <c r="UMR235" s="123"/>
      <c r="UMS235" s="123"/>
      <c r="UMT235" s="123"/>
      <c r="UMU235" s="123"/>
      <c r="UMV235" s="123"/>
      <c r="UMW235" s="123"/>
      <c r="UMX235" s="123"/>
      <c r="UMY235" s="123"/>
      <c r="UMZ235" s="123"/>
      <c r="UNA235" s="123"/>
      <c r="UNB235" s="123"/>
      <c r="UNC235" s="123"/>
      <c r="UND235" s="123"/>
      <c r="UNE235" s="123"/>
      <c r="UNF235" s="123"/>
      <c r="UNG235" s="123"/>
      <c r="UNH235" s="123"/>
      <c r="UNI235" s="123"/>
      <c r="UNJ235" s="123"/>
      <c r="UNK235" s="123"/>
      <c r="UNL235" s="123"/>
      <c r="UNM235" s="123"/>
      <c r="UNN235" s="123"/>
      <c r="UNO235" s="123"/>
      <c r="UNP235" s="123"/>
      <c r="UNQ235" s="123"/>
      <c r="UNR235" s="123"/>
      <c r="UNS235" s="123"/>
      <c r="UNT235" s="123"/>
      <c r="UNU235" s="123"/>
      <c r="UNV235" s="123"/>
      <c r="UNW235" s="123"/>
      <c r="UNX235" s="123"/>
      <c r="UNY235" s="123"/>
      <c r="UNZ235" s="123"/>
      <c r="UOA235" s="123"/>
      <c r="UOB235" s="123"/>
      <c r="UOC235" s="123"/>
      <c r="UOD235" s="123"/>
      <c r="UOE235" s="123"/>
      <c r="UOF235" s="123"/>
      <c r="UOG235" s="123"/>
      <c r="UOH235" s="123"/>
      <c r="UOI235" s="123"/>
      <c r="UOJ235" s="123"/>
      <c r="UOK235" s="123"/>
      <c r="UOL235" s="123"/>
      <c r="UOM235" s="123"/>
      <c r="UON235" s="123"/>
      <c r="UOO235" s="123"/>
      <c r="UOP235" s="123"/>
      <c r="UOQ235" s="123"/>
      <c r="UOR235" s="123"/>
      <c r="UOS235" s="123"/>
      <c r="UOT235" s="123"/>
      <c r="UOU235" s="123"/>
      <c r="UOV235" s="123"/>
      <c r="UOW235" s="123"/>
      <c r="UOX235" s="123"/>
      <c r="UOY235" s="123"/>
      <c r="UOZ235" s="123"/>
      <c r="UPA235" s="123"/>
      <c r="UPB235" s="123"/>
      <c r="UPC235" s="123"/>
      <c r="UPD235" s="123"/>
      <c r="UPE235" s="123"/>
      <c r="UPF235" s="123"/>
      <c r="UPG235" s="123"/>
      <c r="UPH235" s="123"/>
      <c r="UPI235" s="123"/>
      <c r="UPJ235" s="123"/>
      <c r="UPK235" s="123"/>
      <c r="UPL235" s="123"/>
      <c r="UPM235" s="123"/>
      <c r="UPN235" s="123"/>
      <c r="UPO235" s="123"/>
      <c r="UPP235" s="123"/>
      <c r="UPQ235" s="123"/>
      <c r="UPR235" s="123"/>
      <c r="UPS235" s="123"/>
      <c r="UPT235" s="123"/>
      <c r="UPU235" s="123"/>
      <c r="UPV235" s="123"/>
      <c r="UPW235" s="123"/>
      <c r="UPX235" s="123"/>
      <c r="UPY235" s="123"/>
      <c r="UPZ235" s="123"/>
      <c r="UQA235" s="123"/>
      <c r="UQB235" s="123"/>
      <c r="UQC235" s="123"/>
      <c r="UQD235" s="123"/>
      <c r="UQE235" s="123"/>
      <c r="UQF235" s="123"/>
      <c r="UQG235" s="123"/>
      <c r="UQH235" s="123"/>
      <c r="UQI235" s="123"/>
      <c r="UQJ235" s="123"/>
      <c r="UQK235" s="123"/>
      <c r="UQL235" s="123"/>
      <c r="UQM235" s="123"/>
      <c r="UQN235" s="123"/>
      <c r="UQO235" s="123"/>
      <c r="UQP235" s="123"/>
      <c r="UQQ235" s="123"/>
      <c r="UQR235" s="123"/>
      <c r="UQS235" s="123"/>
      <c r="UQT235" s="123"/>
      <c r="UQU235" s="123"/>
      <c r="UQV235" s="123"/>
      <c r="UQW235" s="123"/>
      <c r="UQX235" s="123"/>
      <c r="UQY235" s="123"/>
      <c r="UQZ235" s="123"/>
      <c r="URA235" s="123"/>
      <c r="URB235" s="123"/>
      <c r="URC235" s="123"/>
      <c r="URD235" s="123"/>
      <c r="URE235" s="123"/>
      <c r="URF235" s="123"/>
      <c r="URG235" s="123"/>
      <c r="URH235" s="123"/>
      <c r="URI235" s="123"/>
      <c r="URJ235" s="123"/>
      <c r="URK235" s="123"/>
      <c r="URL235" s="123"/>
      <c r="URM235" s="123"/>
      <c r="URN235" s="123"/>
      <c r="URO235" s="123"/>
      <c r="URP235" s="123"/>
      <c r="URQ235" s="123"/>
      <c r="URR235" s="123"/>
      <c r="URS235" s="123"/>
      <c r="URT235" s="123"/>
      <c r="URU235" s="123"/>
      <c r="URV235" s="123"/>
      <c r="URW235" s="123"/>
      <c r="URX235" s="123"/>
      <c r="URY235" s="123"/>
      <c r="URZ235" s="123"/>
      <c r="USA235" s="123"/>
      <c r="USB235" s="123"/>
      <c r="USC235" s="123"/>
      <c r="USD235" s="123"/>
      <c r="USE235" s="123"/>
      <c r="USF235" s="123"/>
      <c r="USG235" s="123"/>
      <c r="USH235" s="123"/>
      <c r="USI235" s="123"/>
      <c r="USJ235" s="123"/>
      <c r="USK235" s="123"/>
      <c r="USL235" s="123"/>
      <c r="USM235" s="123"/>
      <c r="USN235" s="123"/>
      <c r="USO235" s="123"/>
      <c r="USP235" s="123"/>
      <c r="USQ235" s="123"/>
      <c r="USR235" s="123"/>
      <c r="USS235" s="123"/>
      <c r="UST235" s="123"/>
      <c r="USU235" s="123"/>
      <c r="USV235" s="123"/>
      <c r="USW235" s="123"/>
      <c r="USX235" s="123"/>
      <c r="USY235" s="123"/>
      <c r="USZ235" s="123"/>
      <c r="UTA235" s="123"/>
      <c r="UTB235" s="123"/>
      <c r="UTC235" s="123"/>
      <c r="UTD235" s="123"/>
      <c r="UTE235" s="123"/>
      <c r="UTF235" s="123"/>
      <c r="UTG235" s="123"/>
      <c r="UTH235" s="123"/>
      <c r="UTI235" s="123"/>
      <c r="UTJ235" s="123"/>
      <c r="UTK235" s="123"/>
      <c r="UTL235" s="123"/>
      <c r="UTM235" s="123"/>
      <c r="UTN235" s="123"/>
      <c r="UTO235" s="123"/>
      <c r="UTP235" s="123"/>
      <c r="UTQ235" s="123"/>
      <c r="UTR235" s="123"/>
      <c r="UTS235" s="123"/>
      <c r="UTT235" s="123"/>
      <c r="UTU235" s="123"/>
      <c r="UTV235" s="123"/>
      <c r="UTW235" s="123"/>
      <c r="UTX235" s="123"/>
      <c r="UTY235" s="123"/>
      <c r="UTZ235" s="123"/>
      <c r="UUA235" s="123"/>
      <c r="UUB235" s="123"/>
      <c r="UUC235" s="123"/>
      <c r="UUD235" s="123"/>
      <c r="UUE235" s="123"/>
      <c r="UUF235" s="123"/>
      <c r="UUG235" s="123"/>
      <c r="UUH235" s="123"/>
      <c r="UUI235" s="123"/>
      <c r="UUJ235" s="123"/>
      <c r="UUK235" s="123"/>
      <c r="UUL235" s="123"/>
      <c r="UUM235" s="123"/>
      <c r="UUN235" s="123"/>
      <c r="UUO235" s="123"/>
      <c r="UUP235" s="123"/>
      <c r="UUQ235" s="123"/>
      <c r="UUR235" s="123"/>
      <c r="UUS235" s="123"/>
      <c r="UUT235" s="123"/>
      <c r="UUU235" s="123"/>
      <c r="UUV235" s="123"/>
      <c r="UUW235" s="123"/>
      <c r="UUX235" s="123"/>
      <c r="UUY235" s="123"/>
      <c r="UUZ235" s="123"/>
      <c r="UVA235" s="123"/>
      <c r="UVB235" s="123"/>
      <c r="UVC235" s="123"/>
      <c r="UVD235" s="123"/>
      <c r="UVE235" s="123"/>
      <c r="UVF235" s="123"/>
      <c r="UVG235" s="123"/>
      <c r="UVH235" s="123"/>
      <c r="UVI235" s="123"/>
      <c r="UVJ235" s="123"/>
      <c r="UVK235" s="123"/>
      <c r="UVL235" s="123"/>
      <c r="UVM235" s="123"/>
      <c r="UVN235" s="123"/>
      <c r="UVO235" s="123"/>
      <c r="UVP235" s="123"/>
      <c r="UVQ235" s="123"/>
      <c r="UVR235" s="123"/>
      <c r="UVS235" s="123"/>
      <c r="UVT235" s="123"/>
      <c r="UVU235" s="123"/>
      <c r="UVV235" s="123"/>
      <c r="UVW235" s="123"/>
      <c r="UVX235" s="123"/>
      <c r="UVY235" s="123"/>
      <c r="UVZ235" s="123"/>
      <c r="UWA235" s="123"/>
      <c r="UWB235" s="123"/>
      <c r="UWC235" s="123"/>
      <c r="UWD235" s="123"/>
      <c r="UWE235" s="123"/>
      <c r="UWF235" s="123"/>
      <c r="UWG235" s="123"/>
      <c r="UWH235" s="123"/>
      <c r="UWI235" s="123"/>
      <c r="UWJ235" s="123"/>
      <c r="UWK235" s="123"/>
      <c r="UWL235" s="123"/>
      <c r="UWM235" s="123"/>
      <c r="UWN235" s="123"/>
      <c r="UWO235" s="123"/>
      <c r="UWP235" s="123"/>
      <c r="UWQ235" s="123"/>
      <c r="UWR235" s="123"/>
      <c r="UWS235" s="123"/>
      <c r="UWT235" s="123"/>
      <c r="UWU235" s="123"/>
      <c r="UWV235" s="123"/>
      <c r="UWW235" s="123"/>
      <c r="UWX235" s="123"/>
      <c r="UWY235" s="123"/>
      <c r="UWZ235" s="123"/>
      <c r="UXA235" s="123"/>
      <c r="UXB235" s="123"/>
      <c r="UXC235" s="123"/>
      <c r="UXD235" s="123"/>
      <c r="UXE235" s="123"/>
      <c r="UXF235" s="123"/>
      <c r="UXG235" s="123"/>
      <c r="UXH235" s="123"/>
      <c r="UXI235" s="123"/>
      <c r="UXJ235" s="123"/>
      <c r="UXK235" s="123"/>
      <c r="UXL235" s="123"/>
      <c r="UXM235" s="123"/>
      <c r="UXN235" s="123"/>
      <c r="UXO235" s="123"/>
      <c r="UXP235" s="123"/>
      <c r="UXQ235" s="123"/>
      <c r="UXR235" s="123"/>
      <c r="UXS235" s="123"/>
      <c r="UXT235" s="123"/>
      <c r="UXU235" s="123"/>
      <c r="UXV235" s="123"/>
      <c r="UXW235" s="123"/>
      <c r="UXX235" s="123"/>
      <c r="UXY235" s="123"/>
      <c r="UXZ235" s="123"/>
      <c r="UYA235" s="123"/>
      <c r="UYB235" s="123"/>
      <c r="UYC235" s="123"/>
      <c r="UYD235" s="123"/>
      <c r="UYE235" s="123"/>
      <c r="UYF235" s="123"/>
      <c r="UYG235" s="123"/>
      <c r="UYH235" s="123"/>
      <c r="UYI235" s="123"/>
      <c r="UYJ235" s="123"/>
      <c r="UYK235" s="123"/>
      <c r="UYL235" s="123"/>
      <c r="UYM235" s="123"/>
      <c r="UYN235" s="123"/>
      <c r="UYO235" s="123"/>
      <c r="UYP235" s="123"/>
      <c r="UYQ235" s="123"/>
      <c r="UYR235" s="123"/>
      <c r="UYS235" s="123"/>
      <c r="UYT235" s="123"/>
      <c r="UYU235" s="123"/>
      <c r="UYV235" s="123"/>
      <c r="UYW235" s="123"/>
      <c r="UYX235" s="123"/>
      <c r="UYY235" s="123"/>
      <c r="UYZ235" s="123"/>
      <c r="UZA235" s="123"/>
      <c r="UZB235" s="123"/>
      <c r="UZC235" s="123"/>
      <c r="UZD235" s="123"/>
      <c r="UZE235" s="123"/>
      <c r="UZF235" s="123"/>
      <c r="UZG235" s="123"/>
      <c r="UZH235" s="123"/>
      <c r="UZI235" s="123"/>
      <c r="UZJ235" s="123"/>
      <c r="UZK235" s="123"/>
      <c r="UZL235" s="123"/>
      <c r="UZM235" s="123"/>
      <c r="UZN235" s="123"/>
      <c r="UZO235" s="123"/>
      <c r="UZP235" s="123"/>
      <c r="UZQ235" s="123"/>
      <c r="UZR235" s="123"/>
      <c r="UZS235" s="123"/>
      <c r="UZT235" s="123"/>
      <c r="UZU235" s="123"/>
      <c r="UZV235" s="123"/>
      <c r="UZW235" s="123"/>
      <c r="UZX235" s="123"/>
      <c r="UZY235" s="123"/>
      <c r="UZZ235" s="123"/>
      <c r="VAA235" s="123"/>
      <c r="VAB235" s="123"/>
      <c r="VAC235" s="123"/>
      <c r="VAD235" s="123"/>
      <c r="VAE235" s="123"/>
      <c r="VAF235" s="123"/>
      <c r="VAG235" s="123"/>
      <c r="VAH235" s="123"/>
      <c r="VAI235" s="123"/>
      <c r="VAJ235" s="123"/>
      <c r="VAK235" s="123"/>
      <c r="VAL235" s="123"/>
      <c r="VAM235" s="123"/>
      <c r="VAN235" s="123"/>
      <c r="VAO235" s="123"/>
      <c r="VAP235" s="123"/>
      <c r="VAQ235" s="123"/>
      <c r="VAR235" s="123"/>
      <c r="VAS235" s="123"/>
      <c r="VAT235" s="123"/>
      <c r="VAU235" s="123"/>
      <c r="VAV235" s="123"/>
      <c r="VAW235" s="123"/>
      <c r="VAX235" s="123"/>
      <c r="VAY235" s="123"/>
      <c r="VAZ235" s="123"/>
      <c r="VBA235" s="123"/>
      <c r="VBB235" s="123"/>
      <c r="VBC235" s="123"/>
      <c r="VBD235" s="123"/>
      <c r="VBE235" s="123"/>
      <c r="VBF235" s="123"/>
      <c r="VBG235" s="123"/>
      <c r="VBH235" s="123"/>
      <c r="VBI235" s="123"/>
      <c r="VBJ235" s="123"/>
      <c r="VBK235" s="123"/>
      <c r="VBL235" s="123"/>
      <c r="VBM235" s="123"/>
      <c r="VBN235" s="123"/>
      <c r="VBO235" s="123"/>
      <c r="VBP235" s="123"/>
      <c r="VBQ235" s="123"/>
      <c r="VBR235" s="123"/>
      <c r="VBS235" s="123"/>
      <c r="VBT235" s="123"/>
      <c r="VBU235" s="123"/>
      <c r="VBV235" s="123"/>
      <c r="VBW235" s="123"/>
      <c r="VBX235" s="123"/>
      <c r="VBY235" s="123"/>
      <c r="VBZ235" s="123"/>
      <c r="VCA235" s="123"/>
      <c r="VCB235" s="123"/>
      <c r="VCC235" s="123"/>
      <c r="VCD235" s="123"/>
      <c r="VCE235" s="123"/>
      <c r="VCF235" s="123"/>
      <c r="VCG235" s="123"/>
      <c r="VCH235" s="123"/>
      <c r="VCI235" s="123"/>
      <c r="VCJ235" s="123"/>
      <c r="VCK235" s="123"/>
      <c r="VCL235" s="123"/>
      <c r="VCM235" s="123"/>
      <c r="VCN235" s="123"/>
      <c r="VCO235" s="123"/>
      <c r="VCP235" s="123"/>
      <c r="VCQ235" s="123"/>
      <c r="VCR235" s="123"/>
      <c r="VCS235" s="123"/>
      <c r="VCT235" s="123"/>
      <c r="VCU235" s="123"/>
      <c r="VCV235" s="123"/>
      <c r="VCW235" s="123"/>
      <c r="VCX235" s="123"/>
      <c r="VCY235" s="123"/>
      <c r="VCZ235" s="123"/>
      <c r="VDA235" s="123"/>
      <c r="VDB235" s="123"/>
      <c r="VDC235" s="123"/>
      <c r="VDD235" s="123"/>
      <c r="VDE235" s="123"/>
      <c r="VDF235" s="123"/>
      <c r="VDG235" s="123"/>
      <c r="VDH235" s="123"/>
      <c r="VDI235" s="123"/>
      <c r="VDJ235" s="123"/>
      <c r="VDK235" s="123"/>
      <c r="VDL235" s="123"/>
      <c r="VDM235" s="123"/>
      <c r="VDN235" s="123"/>
      <c r="VDO235" s="123"/>
      <c r="VDP235" s="123"/>
      <c r="VDQ235" s="123"/>
      <c r="VDR235" s="123"/>
      <c r="VDS235" s="123"/>
      <c r="VDT235" s="123"/>
      <c r="VDU235" s="123"/>
      <c r="VDV235" s="123"/>
      <c r="VDW235" s="123"/>
      <c r="VDX235" s="123"/>
      <c r="VDY235" s="123"/>
      <c r="VDZ235" s="123"/>
      <c r="VEA235" s="123"/>
      <c r="VEB235" s="123"/>
      <c r="VEC235" s="123"/>
      <c r="VED235" s="123"/>
      <c r="VEE235" s="123"/>
      <c r="VEF235" s="123"/>
      <c r="VEG235" s="123"/>
      <c r="VEH235" s="123"/>
      <c r="VEI235" s="123"/>
      <c r="VEJ235" s="123"/>
      <c r="VEK235" s="123"/>
      <c r="VEL235" s="123"/>
      <c r="VEM235" s="123"/>
      <c r="VEN235" s="123"/>
      <c r="VEO235" s="123"/>
      <c r="VEP235" s="123"/>
      <c r="VEQ235" s="123"/>
      <c r="VER235" s="123"/>
      <c r="VES235" s="123"/>
      <c r="VET235" s="123"/>
      <c r="VEU235" s="123"/>
      <c r="VEV235" s="123"/>
      <c r="VEW235" s="123"/>
      <c r="VEX235" s="123"/>
      <c r="VEY235" s="123"/>
      <c r="VEZ235" s="123"/>
      <c r="VFA235" s="123"/>
      <c r="VFB235" s="123"/>
      <c r="VFC235" s="123"/>
      <c r="VFD235" s="123"/>
      <c r="VFE235" s="123"/>
      <c r="VFF235" s="123"/>
      <c r="VFG235" s="123"/>
      <c r="VFH235" s="123"/>
      <c r="VFI235" s="123"/>
      <c r="VFJ235" s="123"/>
      <c r="VFK235" s="123"/>
      <c r="VFL235" s="123"/>
      <c r="VFM235" s="123"/>
      <c r="VFN235" s="123"/>
      <c r="VFO235" s="123"/>
      <c r="VFP235" s="123"/>
      <c r="VFQ235" s="123"/>
      <c r="VFR235" s="123"/>
      <c r="VFS235" s="123"/>
      <c r="VFT235" s="123"/>
      <c r="VFU235" s="123"/>
      <c r="VFV235" s="123"/>
      <c r="VFW235" s="123"/>
      <c r="VFX235" s="123"/>
      <c r="VFY235" s="123"/>
      <c r="VFZ235" s="123"/>
      <c r="VGA235" s="123"/>
      <c r="VGB235" s="123"/>
      <c r="VGC235" s="123"/>
      <c r="VGD235" s="123"/>
      <c r="VGE235" s="123"/>
      <c r="VGF235" s="123"/>
      <c r="VGG235" s="123"/>
      <c r="VGH235" s="123"/>
      <c r="VGI235" s="123"/>
      <c r="VGJ235" s="123"/>
      <c r="VGK235" s="123"/>
      <c r="VGL235" s="123"/>
      <c r="VGM235" s="123"/>
      <c r="VGN235" s="123"/>
      <c r="VGO235" s="123"/>
      <c r="VGP235" s="123"/>
      <c r="VGQ235" s="123"/>
      <c r="VGR235" s="123"/>
      <c r="VGS235" s="123"/>
      <c r="VGT235" s="123"/>
      <c r="VGU235" s="123"/>
      <c r="VGV235" s="123"/>
      <c r="VGW235" s="123"/>
      <c r="VGX235" s="123"/>
      <c r="VGY235" s="123"/>
      <c r="VGZ235" s="123"/>
      <c r="VHA235" s="123"/>
      <c r="VHB235" s="123"/>
      <c r="VHC235" s="123"/>
      <c r="VHD235" s="123"/>
      <c r="VHE235" s="123"/>
      <c r="VHF235" s="123"/>
      <c r="VHG235" s="123"/>
      <c r="VHH235" s="123"/>
      <c r="VHI235" s="123"/>
      <c r="VHJ235" s="123"/>
      <c r="VHK235" s="123"/>
      <c r="VHL235" s="123"/>
      <c r="VHM235" s="123"/>
      <c r="VHN235" s="123"/>
      <c r="VHO235" s="123"/>
      <c r="VHP235" s="123"/>
      <c r="VHQ235" s="123"/>
      <c r="VHR235" s="123"/>
      <c r="VHS235" s="123"/>
      <c r="VHT235" s="123"/>
      <c r="VHU235" s="123"/>
      <c r="VHV235" s="123"/>
      <c r="VHW235" s="123"/>
      <c r="VHX235" s="123"/>
      <c r="VHY235" s="123"/>
      <c r="VHZ235" s="123"/>
      <c r="VIA235" s="123"/>
      <c r="VIB235" s="123"/>
      <c r="VIC235" s="123"/>
      <c r="VID235" s="123"/>
      <c r="VIE235" s="123"/>
      <c r="VIF235" s="123"/>
      <c r="VIG235" s="123"/>
      <c r="VIH235" s="123"/>
      <c r="VII235" s="123"/>
      <c r="VIJ235" s="123"/>
      <c r="VIK235" s="123"/>
      <c r="VIL235" s="123"/>
      <c r="VIM235" s="123"/>
      <c r="VIN235" s="123"/>
      <c r="VIO235" s="123"/>
      <c r="VIP235" s="123"/>
      <c r="VIQ235" s="123"/>
      <c r="VIR235" s="123"/>
      <c r="VIS235" s="123"/>
      <c r="VIT235" s="123"/>
      <c r="VIU235" s="123"/>
      <c r="VIV235" s="123"/>
      <c r="VIW235" s="123"/>
      <c r="VIX235" s="123"/>
      <c r="VIY235" s="123"/>
      <c r="VIZ235" s="123"/>
      <c r="VJA235" s="123"/>
      <c r="VJB235" s="123"/>
      <c r="VJC235" s="123"/>
      <c r="VJD235" s="123"/>
      <c r="VJE235" s="123"/>
      <c r="VJF235" s="123"/>
      <c r="VJG235" s="123"/>
      <c r="VJH235" s="123"/>
      <c r="VJI235" s="123"/>
      <c r="VJJ235" s="123"/>
      <c r="VJK235" s="123"/>
      <c r="VJL235" s="123"/>
      <c r="VJM235" s="123"/>
      <c r="VJN235" s="123"/>
      <c r="VJO235" s="123"/>
      <c r="VJP235" s="123"/>
      <c r="VJQ235" s="123"/>
      <c r="VJR235" s="123"/>
      <c r="VJS235" s="123"/>
      <c r="VJT235" s="123"/>
      <c r="VJU235" s="123"/>
      <c r="VJV235" s="123"/>
      <c r="VJW235" s="123"/>
      <c r="VJX235" s="123"/>
      <c r="VJY235" s="123"/>
      <c r="VJZ235" s="123"/>
      <c r="VKA235" s="123"/>
      <c r="VKB235" s="123"/>
      <c r="VKC235" s="123"/>
      <c r="VKD235" s="123"/>
      <c r="VKE235" s="123"/>
      <c r="VKF235" s="123"/>
      <c r="VKG235" s="123"/>
      <c r="VKH235" s="123"/>
      <c r="VKI235" s="123"/>
      <c r="VKJ235" s="123"/>
      <c r="VKK235" s="123"/>
      <c r="VKL235" s="123"/>
      <c r="VKM235" s="123"/>
      <c r="VKN235" s="123"/>
      <c r="VKO235" s="123"/>
      <c r="VKP235" s="123"/>
      <c r="VKQ235" s="123"/>
      <c r="VKR235" s="123"/>
      <c r="VKS235" s="123"/>
      <c r="VKT235" s="123"/>
      <c r="VKU235" s="123"/>
      <c r="VKV235" s="123"/>
      <c r="VKW235" s="123"/>
      <c r="VKX235" s="123"/>
      <c r="VKY235" s="123"/>
      <c r="VKZ235" s="123"/>
      <c r="VLA235" s="123"/>
      <c r="VLB235" s="123"/>
      <c r="VLC235" s="123"/>
      <c r="VLD235" s="123"/>
      <c r="VLE235" s="123"/>
      <c r="VLF235" s="123"/>
      <c r="VLG235" s="123"/>
      <c r="VLH235" s="123"/>
      <c r="VLI235" s="123"/>
      <c r="VLJ235" s="123"/>
      <c r="VLK235" s="123"/>
      <c r="VLL235" s="123"/>
      <c r="VLM235" s="123"/>
      <c r="VLN235" s="123"/>
      <c r="VLO235" s="123"/>
      <c r="VLP235" s="123"/>
      <c r="VLQ235" s="123"/>
      <c r="VLR235" s="123"/>
      <c r="VLS235" s="123"/>
      <c r="VLT235" s="123"/>
      <c r="VLU235" s="123"/>
      <c r="VLV235" s="123"/>
      <c r="VLW235" s="123"/>
      <c r="VLX235" s="123"/>
      <c r="VLY235" s="123"/>
      <c r="VLZ235" s="123"/>
      <c r="VMA235" s="123"/>
      <c r="VMB235" s="123"/>
      <c r="VMC235" s="123"/>
      <c r="VMD235" s="123"/>
      <c r="VME235" s="123"/>
      <c r="VMF235" s="123"/>
      <c r="VMG235" s="123"/>
      <c r="VMH235" s="123"/>
      <c r="VMI235" s="123"/>
      <c r="VMJ235" s="123"/>
      <c r="VMK235" s="123"/>
      <c r="VML235" s="123"/>
      <c r="VMM235" s="123"/>
      <c r="VMN235" s="123"/>
      <c r="VMO235" s="123"/>
      <c r="VMP235" s="123"/>
      <c r="VMQ235" s="123"/>
      <c r="VMR235" s="123"/>
      <c r="VMS235" s="123"/>
      <c r="VMT235" s="123"/>
      <c r="VMU235" s="123"/>
      <c r="VMV235" s="123"/>
      <c r="VMW235" s="123"/>
      <c r="VMX235" s="123"/>
      <c r="VMY235" s="123"/>
      <c r="VMZ235" s="123"/>
      <c r="VNA235" s="123"/>
      <c r="VNB235" s="123"/>
      <c r="VNC235" s="123"/>
      <c r="VND235" s="123"/>
      <c r="VNE235" s="123"/>
      <c r="VNF235" s="123"/>
      <c r="VNG235" s="123"/>
      <c r="VNH235" s="123"/>
      <c r="VNI235" s="123"/>
      <c r="VNJ235" s="123"/>
      <c r="VNK235" s="123"/>
      <c r="VNL235" s="123"/>
      <c r="VNM235" s="123"/>
      <c r="VNN235" s="123"/>
      <c r="VNO235" s="123"/>
      <c r="VNP235" s="123"/>
      <c r="VNQ235" s="123"/>
      <c r="VNR235" s="123"/>
      <c r="VNS235" s="123"/>
      <c r="VNT235" s="123"/>
      <c r="VNU235" s="123"/>
      <c r="VNV235" s="123"/>
      <c r="VNW235" s="123"/>
      <c r="VNX235" s="123"/>
      <c r="VNY235" s="123"/>
      <c r="VNZ235" s="123"/>
      <c r="VOA235" s="123"/>
      <c r="VOB235" s="123"/>
      <c r="VOC235" s="123"/>
      <c r="VOD235" s="123"/>
      <c r="VOE235" s="123"/>
      <c r="VOF235" s="123"/>
      <c r="VOG235" s="123"/>
      <c r="VOH235" s="123"/>
      <c r="VOI235" s="123"/>
      <c r="VOJ235" s="123"/>
      <c r="VOK235" s="123"/>
      <c r="VOL235" s="123"/>
      <c r="VOM235" s="123"/>
      <c r="VON235" s="123"/>
      <c r="VOO235" s="123"/>
      <c r="VOP235" s="123"/>
      <c r="VOQ235" s="123"/>
      <c r="VOR235" s="123"/>
      <c r="VOS235" s="123"/>
      <c r="VOT235" s="123"/>
      <c r="VOU235" s="123"/>
      <c r="VOV235" s="123"/>
      <c r="VOW235" s="123"/>
      <c r="VOX235" s="123"/>
      <c r="VOY235" s="123"/>
      <c r="VOZ235" s="123"/>
      <c r="VPA235" s="123"/>
      <c r="VPB235" s="123"/>
      <c r="VPC235" s="123"/>
      <c r="VPD235" s="123"/>
      <c r="VPE235" s="123"/>
      <c r="VPF235" s="123"/>
      <c r="VPG235" s="123"/>
      <c r="VPH235" s="123"/>
      <c r="VPI235" s="123"/>
      <c r="VPJ235" s="123"/>
      <c r="VPK235" s="123"/>
      <c r="VPL235" s="123"/>
      <c r="VPM235" s="123"/>
      <c r="VPN235" s="123"/>
      <c r="VPO235" s="123"/>
      <c r="VPP235" s="123"/>
      <c r="VPQ235" s="123"/>
      <c r="VPR235" s="123"/>
      <c r="VPS235" s="123"/>
      <c r="VPT235" s="123"/>
      <c r="VPU235" s="123"/>
      <c r="VPV235" s="123"/>
      <c r="VPW235" s="123"/>
      <c r="VPX235" s="123"/>
      <c r="VPY235" s="123"/>
      <c r="VPZ235" s="123"/>
      <c r="VQA235" s="123"/>
      <c r="VQB235" s="123"/>
      <c r="VQC235" s="123"/>
      <c r="VQD235" s="123"/>
      <c r="VQE235" s="123"/>
      <c r="VQF235" s="123"/>
      <c r="VQG235" s="123"/>
      <c r="VQH235" s="123"/>
      <c r="VQI235" s="123"/>
      <c r="VQJ235" s="123"/>
      <c r="VQK235" s="123"/>
      <c r="VQL235" s="123"/>
      <c r="VQM235" s="123"/>
      <c r="VQN235" s="123"/>
      <c r="VQO235" s="123"/>
      <c r="VQP235" s="123"/>
      <c r="VQQ235" s="123"/>
      <c r="VQR235" s="123"/>
      <c r="VQS235" s="123"/>
      <c r="VQT235" s="123"/>
      <c r="VQU235" s="123"/>
      <c r="VQV235" s="123"/>
      <c r="VQW235" s="123"/>
      <c r="VQX235" s="123"/>
      <c r="VQY235" s="123"/>
      <c r="VQZ235" s="123"/>
      <c r="VRA235" s="123"/>
      <c r="VRB235" s="123"/>
      <c r="VRC235" s="123"/>
      <c r="VRD235" s="123"/>
      <c r="VRE235" s="123"/>
      <c r="VRF235" s="123"/>
      <c r="VRG235" s="123"/>
      <c r="VRH235" s="123"/>
      <c r="VRI235" s="123"/>
      <c r="VRJ235" s="123"/>
      <c r="VRK235" s="123"/>
      <c r="VRL235" s="123"/>
      <c r="VRM235" s="123"/>
      <c r="VRN235" s="123"/>
      <c r="VRO235" s="123"/>
      <c r="VRP235" s="123"/>
      <c r="VRQ235" s="123"/>
      <c r="VRR235" s="123"/>
      <c r="VRS235" s="123"/>
      <c r="VRT235" s="123"/>
      <c r="VRU235" s="123"/>
      <c r="VRV235" s="123"/>
      <c r="VRW235" s="123"/>
      <c r="VRX235" s="123"/>
      <c r="VRY235" s="123"/>
      <c r="VRZ235" s="123"/>
      <c r="VSA235" s="123"/>
      <c r="VSB235" s="123"/>
      <c r="VSC235" s="123"/>
      <c r="VSD235" s="123"/>
      <c r="VSE235" s="123"/>
      <c r="VSF235" s="123"/>
      <c r="VSG235" s="123"/>
      <c r="VSH235" s="123"/>
      <c r="VSI235" s="123"/>
      <c r="VSJ235" s="123"/>
      <c r="VSK235" s="123"/>
      <c r="VSL235" s="123"/>
      <c r="VSM235" s="123"/>
      <c r="VSN235" s="123"/>
      <c r="VSO235" s="123"/>
      <c r="VSP235" s="123"/>
      <c r="VSQ235" s="123"/>
      <c r="VSR235" s="123"/>
      <c r="VSS235" s="123"/>
      <c r="VST235" s="123"/>
      <c r="VSU235" s="123"/>
      <c r="VSV235" s="123"/>
      <c r="VSW235" s="123"/>
      <c r="VSX235" s="123"/>
      <c r="VSY235" s="123"/>
      <c r="VSZ235" s="123"/>
      <c r="VTA235" s="123"/>
      <c r="VTB235" s="123"/>
      <c r="VTC235" s="123"/>
      <c r="VTD235" s="123"/>
      <c r="VTE235" s="123"/>
      <c r="VTF235" s="123"/>
      <c r="VTG235" s="123"/>
      <c r="VTH235" s="123"/>
      <c r="VTI235" s="123"/>
      <c r="VTJ235" s="123"/>
      <c r="VTK235" s="123"/>
      <c r="VTL235" s="123"/>
      <c r="VTM235" s="123"/>
      <c r="VTN235" s="123"/>
      <c r="VTO235" s="123"/>
      <c r="VTP235" s="123"/>
      <c r="VTQ235" s="123"/>
      <c r="VTR235" s="123"/>
      <c r="VTS235" s="123"/>
      <c r="VTT235" s="123"/>
      <c r="VTU235" s="123"/>
      <c r="VTV235" s="123"/>
      <c r="VTW235" s="123"/>
      <c r="VTX235" s="123"/>
      <c r="VTY235" s="123"/>
      <c r="VTZ235" s="123"/>
      <c r="VUA235" s="123"/>
      <c r="VUB235" s="123"/>
      <c r="VUC235" s="123"/>
      <c r="VUD235" s="123"/>
      <c r="VUE235" s="123"/>
      <c r="VUF235" s="123"/>
      <c r="VUG235" s="123"/>
      <c r="VUH235" s="123"/>
      <c r="VUI235" s="123"/>
      <c r="VUJ235" s="123"/>
      <c r="VUK235" s="123"/>
      <c r="VUL235" s="123"/>
      <c r="VUM235" s="123"/>
      <c r="VUN235" s="123"/>
      <c r="VUO235" s="123"/>
      <c r="VUP235" s="123"/>
      <c r="VUQ235" s="123"/>
      <c r="VUR235" s="123"/>
      <c r="VUS235" s="123"/>
      <c r="VUT235" s="123"/>
      <c r="VUU235" s="123"/>
      <c r="VUV235" s="123"/>
      <c r="VUW235" s="123"/>
      <c r="VUX235" s="123"/>
      <c r="VUY235" s="123"/>
      <c r="VUZ235" s="123"/>
      <c r="VVA235" s="123"/>
      <c r="VVB235" s="123"/>
      <c r="VVC235" s="123"/>
      <c r="VVD235" s="123"/>
      <c r="VVE235" s="123"/>
      <c r="VVF235" s="123"/>
      <c r="VVG235" s="123"/>
      <c r="VVH235" s="123"/>
      <c r="VVI235" s="123"/>
      <c r="VVJ235" s="123"/>
      <c r="VVK235" s="123"/>
      <c r="VVL235" s="123"/>
      <c r="VVM235" s="123"/>
      <c r="VVN235" s="123"/>
      <c r="VVO235" s="123"/>
      <c r="VVP235" s="123"/>
      <c r="VVQ235" s="123"/>
      <c r="VVR235" s="123"/>
      <c r="VVS235" s="123"/>
      <c r="VVT235" s="123"/>
      <c r="VVU235" s="123"/>
      <c r="VVV235" s="123"/>
      <c r="VVW235" s="123"/>
      <c r="VVX235" s="123"/>
      <c r="VVY235" s="123"/>
      <c r="VVZ235" s="123"/>
      <c r="VWA235" s="123"/>
      <c r="VWB235" s="123"/>
      <c r="VWC235" s="123"/>
      <c r="VWD235" s="123"/>
      <c r="VWE235" s="123"/>
      <c r="VWF235" s="123"/>
      <c r="VWG235" s="123"/>
      <c r="VWH235" s="123"/>
      <c r="VWI235" s="123"/>
      <c r="VWJ235" s="123"/>
      <c r="VWK235" s="123"/>
      <c r="VWL235" s="123"/>
      <c r="VWM235" s="123"/>
      <c r="VWN235" s="123"/>
      <c r="VWO235" s="123"/>
      <c r="VWP235" s="123"/>
      <c r="VWQ235" s="123"/>
      <c r="VWR235" s="123"/>
      <c r="VWS235" s="123"/>
      <c r="VWT235" s="123"/>
      <c r="VWU235" s="123"/>
      <c r="VWV235" s="123"/>
      <c r="VWW235" s="123"/>
      <c r="VWX235" s="123"/>
      <c r="VWY235" s="123"/>
      <c r="VWZ235" s="123"/>
      <c r="VXA235" s="123"/>
      <c r="VXB235" s="123"/>
      <c r="VXC235" s="123"/>
      <c r="VXD235" s="123"/>
      <c r="VXE235" s="123"/>
      <c r="VXF235" s="123"/>
      <c r="VXG235" s="123"/>
      <c r="VXH235" s="123"/>
      <c r="VXI235" s="123"/>
      <c r="VXJ235" s="123"/>
      <c r="VXK235" s="123"/>
      <c r="VXL235" s="123"/>
      <c r="VXM235" s="123"/>
      <c r="VXN235" s="123"/>
      <c r="VXO235" s="123"/>
      <c r="VXP235" s="123"/>
      <c r="VXQ235" s="123"/>
      <c r="VXR235" s="123"/>
      <c r="VXS235" s="123"/>
      <c r="VXT235" s="123"/>
      <c r="VXU235" s="123"/>
      <c r="VXV235" s="123"/>
      <c r="VXW235" s="123"/>
      <c r="VXX235" s="123"/>
      <c r="VXY235" s="123"/>
      <c r="VXZ235" s="123"/>
      <c r="VYA235" s="123"/>
      <c r="VYB235" s="123"/>
      <c r="VYC235" s="123"/>
      <c r="VYD235" s="123"/>
      <c r="VYE235" s="123"/>
      <c r="VYF235" s="123"/>
      <c r="VYG235" s="123"/>
      <c r="VYH235" s="123"/>
      <c r="VYI235" s="123"/>
      <c r="VYJ235" s="123"/>
      <c r="VYK235" s="123"/>
      <c r="VYL235" s="123"/>
      <c r="VYM235" s="123"/>
      <c r="VYN235" s="123"/>
      <c r="VYO235" s="123"/>
      <c r="VYP235" s="123"/>
      <c r="VYQ235" s="123"/>
      <c r="VYR235" s="123"/>
      <c r="VYS235" s="123"/>
      <c r="VYT235" s="123"/>
      <c r="VYU235" s="123"/>
      <c r="VYV235" s="123"/>
      <c r="VYW235" s="123"/>
      <c r="VYX235" s="123"/>
      <c r="VYY235" s="123"/>
      <c r="VYZ235" s="123"/>
      <c r="VZA235" s="123"/>
      <c r="VZB235" s="123"/>
      <c r="VZC235" s="123"/>
      <c r="VZD235" s="123"/>
      <c r="VZE235" s="123"/>
      <c r="VZF235" s="123"/>
      <c r="VZG235" s="123"/>
      <c r="VZH235" s="123"/>
      <c r="VZI235" s="123"/>
      <c r="VZJ235" s="123"/>
      <c r="VZK235" s="123"/>
      <c r="VZL235" s="123"/>
      <c r="VZM235" s="123"/>
      <c r="VZN235" s="123"/>
      <c r="VZO235" s="123"/>
      <c r="VZP235" s="123"/>
      <c r="VZQ235" s="123"/>
      <c r="VZR235" s="123"/>
      <c r="VZS235" s="123"/>
      <c r="VZT235" s="123"/>
      <c r="VZU235" s="123"/>
      <c r="VZV235" s="123"/>
      <c r="VZW235" s="123"/>
      <c r="VZX235" s="123"/>
      <c r="VZY235" s="123"/>
      <c r="VZZ235" s="123"/>
      <c r="WAA235" s="123"/>
      <c r="WAB235" s="123"/>
      <c r="WAC235" s="123"/>
      <c r="WAD235" s="123"/>
      <c r="WAE235" s="123"/>
      <c r="WAF235" s="123"/>
      <c r="WAG235" s="123"/>
      <c r="WAH235" s="123"/>
      <c r="WAI235" s="123"/>
      <c r="WAJ235" s="123"/>
      <c r="WAK235" s="123"/>
      <c r="WAL235" s="123"/>
      <c r="WAM235" s="123"/>
      <c r="WAN235" s="123"/>
      <c r="WAO235" s="123"/>
      <c r="WAP235" s="123"/>
      <c r="WAQ235" s="123"/>
      <c r="WAR235" s="123"/>
      <c r="WAS235" s="123"/>
      <c r="WAT235" s="123"/>
      <c r="WAU235" s="123"/>
      <c r="WAV235" s="123"/>
      <c r="WAW235" s="123"/>
      <c r="WAX235" s="123"/>
      <c r="WAY235" s="123"/>
      <c r="WAZ235" s="123"/>
      <c r="WBA235" s="123"/>
      <c r="WBB235" s="123"/>
      <c r="WBC235" s="123"/>
      <c r="WBD235" s="123"/>
      <c r="WBE235" s="123"/>
      <c r="WBF235" s="123"/>
      <c r="WBG235" s="123"/>
      <c r="WBH235" s="123"/>
      <c r="WBI235" s="123"/>
      <c r="WBJ235" s="123"/>
      <c r="WBK235" s="123"/>
      <c r="WBL235" s="123"/>
      <c r="WBM235" s="123"/>
      <c r="WBN235" s="123"/>
      <c r="WBO235" s="123"/>
      <c r="WBP235" s="123"/>
      <c r="WBQ235" s="123"/>
      <c r="WBR235" s="123"/>
      <c r="WBS235" s="123"/>
      <c r="WBT235" s="123"/>
      <c r="WBU235" s="123"/>
      <c r="WBV235" s="123"/>
      <c r="WBW235" s="123"/>
      <c r="WBX235" s="123"/>
      <c r="WBY235" s="123"/>
      <c r="WBZ235" s="123"/>
      <c r="WCA235" s="123"/>
      <c r="WCB235" s="123"/>
      <c r="WCC235" s="123"/>
      <c r="WCD235" s="123"/>
      <c r="WCE235" s="123"/>
      <c r="WCF235" s="123"/>
      <c r="WCG235" s="123"/>
      <c r="WCH235" s="123"/>
      <c r="WCI235" s="123"/>
      <c r="WCJ235" s="123"/>
      <c r="WCK235" s="123"/>
      <c r="WCL235" s="123"/>
      <c r="WCM235" s="123"/>
      <c r="WCN235" s="123"/>
      <c r="WCO235" s="123"/>
      <c r="WCP235" s="123"/>
      <c r="WCQ235" s="123"/>
      <c r="WCR235" s="123"/>
      <c r="WCS235" s="123"/>
      <c r="WCT235" s="123"/>
      <c r="WCU235" s="123"/>
      <c r="WCV235" s="123"/>
      <c r="WCW235" s="123"/>
      <c r="WCX235" s="123"/>
      <c r="WCY235" s="123"/>
      <c r="WCZ235" s="123"/>
      <c r="WDA235" s="123"/>
      <c r="WDB235" s="123"/>
      <c r="WDC235" s="123"/>
      <c r="WDD235" s="123"/>
      <c r="WDE235" s="123"/>
      <c r="WDF235" s="123"/>
      <c r="WDG235" s="123"/>
      <c r="WDH235" s="123"/>
      <c r="WDI235" s="123"/>
      <c r="WDJ235" s="123"/>
      <c r="WDK235" s="123"/>
      <c r="WDL235" s="123"/>
      <c r="WDM235" s="123"/>
      <c r="WDN235" s="123"/>
      <c r="WDO235" s="123"/>
      <c r="WDP235" s="123"/>
      <c r="WDQ235" s="123"/>
      <c r="WDR235" s="123"/>
      <c r="WDS235" s="123"/>
      <c r="WDT235" s="123"/>
      <c r="WDU235" s="123"/>
      <c r="WDV235" s="123"/>
      <c r="WDW235" s="123"/>
      <c r="WDX235" s="123"/>
      <c r="WDY235" s="123"/>
      <c r="WDZ235" s="123"/>
      <c r="WEA235" s="123"/>
      <c r="WEB235" s="123"/>
      <c r="WEC235" s="123"/>
      <c r="WED235" s="123"/>
      <c r="WEE235" s="123"/>
      <c r="WEF235" s="123"/>
      <c r="WEG235" s="123"/>
      <c r="WEH235" s="123"/>
      <c r="WEI235" s="123"/>
      <c r="WEJ235" s="123"/>
      <c r="WEK235" s="123"/>
      <c r="WEL235" s="123"/>
      <c r="WEM235" s="123"/>
      <c r="WEN235" s="123"/>
      <c r="WEO235" s="123"/>
      <c r="WEP235" s="123"/>
      <c r="WEQ235" s="123"/>
      <c r="WER235" s="123"/>
      <c r="WES235" s="123"/>
      <c r="WET235" s="123"/>
      <c r="WEU235" s="123"/>
      <c r="WEV235" s="123"/>
      <c r="WEW235" s="123"/>
      <c r="WEX235" s="123"/>
      <c r="WEY235" s="123"/>
      <c r="WEZ235" s="123"/>
      <c r="WFA235" s="123"/>
      <c r="WFB235" s="123"/>
      <c r="WFC235" s="123"/>
      <c r="WFD235" s="123"/>
      <c r="WFE235" s="123"/>
      <c r="WFF235" s="123"/>
      <c r="WFG235" s="123"/>
      <c r="WFH235" s="123"/>
      <c r="WFI235" s="123"/>
      <c r="WFJ235" s="123"/>
      <c r="WFK235" s="123"/>
      <c r="WFL235" s="123"/>
      <c r="WFM235" s="123"/>
      <c r="WFN235" s="123"/>
      <c r="WFO235" s="123"/>
      <c r="WFP235" s="123"/>
      <c r="WFQ235" s="123"/>
      <c r="WFR235" s="123"/>
      <c r="WFS235" s="123"/>
      <c r="WFT235" s="123"/>
      <c r="WFU235" s="123"/>
      <c r="WFV235" s="123"/>
      <c r="WFW235" s="123"/>
      <c r="WFX235" s="123"/>
      <c r="WFY235" s="123"/>
      <c r="WFZ235" s="123"/>
      <c r="WGA235" s="123"/>
      <c r="WGB235" s="123"/>
      <c r="WGC235" s="123"/>
      <c r="WGD235" s="123"/>
      <c r="WGE235" s="123"/>
      <c r="WGF235" s="123"/>
      <c r="WGG235" s="123"/>
      <c r="WGH235" s="123"/>
      <c r="WGI235" s="123"/>
      <c r="WGJ235" s="123"/>
      <c r="WGK235" s="123"/>
      <c r="WGL235" s="123"/>
      <c r="WGM235" s="123"/>
      <c r="WGN235" s="123"/>
      <c r="WGO235" s="123"/>
      <c r="WGP235" s="123"/>
      <c r="WGQ235" s="123"/>
      <c r="WGR235" s="123"/>
      <c r="WGS235" s="123"/>
      <c r="WGT235" s="123"/>
      <c r="WGU235" s="123"/>
      <c r="WGV235" s="123"/>
      <c r="WGW235" s="123"/>
      <c r="WGX235" s="123"/>
      <c r="WGY235" s="123"/>
      <c r="WGZ235" s="123"/>
      <c r="WHA235" s="123"/>
      <c r="WHB235" s="123"/>
      <c r="WHC235" s="123"/>
      <c r="WHD235" s="123"/>
      <c r="WHE235" s="123"/>
      <c r="WHF235" s="123"/>
      <c r="WHG235" s="123"/>
      <c r="WHH235" s="123"/>
      <c r="WHI235" s="123"/>
      <c r="WHJ235" s="123"/>
      <c r="WHK235" s="123"/>
      <c r="WHL235" s="123"/>
      <c r="WHM235" s="123"/>
      <c r="WHN235" s="123"/>
      <c r="WHO235" s="123"/>
      <c r="WHP235" s="123"/>
      <c r="WHQ235" s="123"/>
      <c r="WHR235" s="123"/>
      <c r="WHS235" s="123"/>
      <c r="WHT235" s="123"/>
      <c r="WHU235" s="123"/>
      <c r="WHV235" s="123"/>
      <c r="WHW235" s="123"/>
      <c r="WHX235" s="123"/>
      <c r="WHY235" s="123"/>
      <c r="WHZ235" s="123"/>
      <c r="WIA235" s="123"/>
      <c r="WIB235" s="123"/>
      <c r="WIC235" s="123"/>
      <c r="WID235" s="123"/>
      <c r="WIE235" s="123"/>
      <c r="WIF235" s="123"/>
      <c r="WIG235" s="123"/>
      <c r="WIH235" s="123"/>
      <c r="WII235" s="123"/>
      <c r="WIJ235" s="123"/>
      <c r="WIK235" s="123"/>
      <c r="WIL235" s="123"/>
      <c r="WIM235" s="123"/>
      <c r="WIN235" s="123"/>
      <c r="WIO235" s="123"/>
      <c r="WIP235" s="123"/>
      <c r="WIQ235" s="123"/>
      <c r="WIR235" s="123"/>
      <c r="WIS235" s="123"/>
      <c r="WIT235" s="123"/>
      <c r="WIU235" s="123"/>
      <c r="WIV235" s="123"/>
      <c r="WIW235" s="123"/>
      <c r="WIX235" s="123"/>
      <c r="WIY235" s="123"/>
      <c r="WIZ235" s="123"/>
      <c r="WJA235" s="123"/>
      <c r="WJB235" s="123"/>
      <c r="WJC235" s="123"/>
      <c r="WJD235" s="123"/>
      <c r="WJE235" s="123"/>
      <c r="WJF235" s="123"/>
      <c r="WJG235" s="123"/>
      <c r="WJH235" s="123"/>
      <c r="WJI235" s="123"/>
      <c r="WJJ235" s="123"/>
      <c r="WJK235" s="123"/>
      <c r="WJL235" s="123"/>
      <c r="WJM235" s="123"/>
      <c r="WJN235" s="123"/>
      <c r="WJO235" s="123"/>
      <c r="WJP235" s="123"/>
      <c r="WJQ235" s="123"/>
      <c r="WJR235" s="123"/>
      <c r="WJS235" s="123"/>
      <c r="WJT235" s="123"/>
      <c r="WJU235" s="123"/>
      <c r="WJV235" s="123"/>
      <c r="WJW235" s="123"/>
      <c r="WJX235" s="123"/>
      <c r="WJY235" s="123"/>
      <c r="WJZ235" s="123"/>
      <c r="WKA235" s="123"/>
      <c r="WKB235" s="123"/>
      <c r="WKC235" s="123"/>
      <c r="WKD235" s="123"/>
      <c r="WKE235" s="123"/>
      <c r="WKF235" s="123"/>
      <c r="WKG235" s="123"/>
      <c r="WKH235" s="123"/>
      <c r="WKI235" s="123"/>
      <c r="WKJ235" s="123"/>
      <c r="WKK235" s="123"/>
      <c r="WKL235" s="123"/>
      <c r="WKM235" s="123"/>
      <c r="WKN235" s="123"/>
      <c r="WKO235" s="123"/>
      <c r="WKP235" s="123"/>
      <c r="WKQ235" s="123"/>
      <c r="WKR235" s="123"/>
      <c r="WKS235" s="123"/>
      <c r="WKT235" s="123"/>
      <c r="WKU235" s="123"/>
      <c r="WKV235" s="123"/>
      <c r="WKW235" s="123"/>
      <c r="WKX235" s="123"/>
      <c r="WKY235" s="123"/>
      <c r="WKZ235" s="123"/>
      <c r="WLA235" s="123"/>
      <c r="WLB235" s="123"/>
      <c r="WLC235" s="123"/>
      <c r="WLD235" s="123"/>
      <c r="WLE235" s="123"/>
      <c r="WLF235" s="123"/>
      <c r="WLG235" s="123"/>
      <c r="WLH235" s="123"/>
      <c r="WLI235" s="123"/>
      <c r="WLJ235" s="123"/>
      <c r="WLK235" s="123"/>
      <c r="WLL235" s="123"/>
      <c r="WLM235" s="123"/>
      <c r="WLN235" s="123"/>
      <c r="WLO235" s="123"/>
      <c r="WLP235" s="123"/>
      <c r="WLQ235" s="123"/>
      <c r="WLR235" s="123"/>
      <c r="WLS235" s="123"/>
      <c r="WLT235" s="123"/>
      <c r="WLU235" s="123"/>
      <c r="WLV235" s="123"/>
      <c r="WLW235" s="123"/>
      <c r="WLX235" s="123"/>
      <c r="WLY235" s="123"/>
      <c r="WLZ235" s="123"/>
      <c r="WMA235" s="123"/>
      <c r="WMB235" s="123"/>
      <c r="WMC235" s="123"/>
      <c r="WMD235" s="123"/>
      <c r="WME235" s="123"/>
      <c r="WMF235" s="123"/>
      <c r="WMG235" s="123"/>
      <c r="WMH235" s="123"/>
      <c r="WMI235" s="123"/>
      <c r="WMJ235" s="123"/>
      <c r="WMK235" s="123"/>
      <c r="WML235" s="123"/>
      <c r="WMM235" s="123"/>
      <c r="WMN235" s="123"/>
      <c r="WMO235" s="123"/>
      <c r="WMP235" s="123"/>
      <c r="WMQ235" s="123"/>
      <c r="WMR235" s="123"/>
      <c r="WMS235" s="123"/>
      <c r="WMT235" s="123"/>
      <c r="WMU235" s="123"/>
      <c r="WMV235" s="123"/>
      <c r="WMW235" s="123"/>
      <c r="WMX235" s="123"/>
      <c r="WMY235" s="123"/>
      <c r="WMZ235" s="123"/>
      <c r="WNA235" s="123"/>
      <c r="WNB235" s="123"/>
      <c r="WNC235" s="123"/>
      <c r="WND235" s="123"/>
      <c r="WNE235" s="123"/>
      <c r="WNF235" s="123"/>
      <c r="WNG235" s="123"/>
      <c r="WNH235" s="123"/>
      <c r="WNI235" s="123"/>
      <c r="WNJ235" s="123"/>
      <c r="WNK235" s="123"/>
      <c r="WNL235" s="123"/>
      <c r="WNM235" s="123"/>
      <c r="WNN235" s="123"/>
      <c r="WNO235" s="123"/>
      <c r="WNP235" s="123"/>
      <c r="WNQ235" s="123"/>
      <c r="WNR235" s="123"/>
      <c r="WNS235" s="123"/>
      <c r="WNT235" s="123"/>
      <c r="WNU235" s="123"/>
      <c r="WNV235" s="123"/>
      <c r="WNW235" s="123"/>
      <c r="WNX235" s="123"/>
      <c r="WNY235" s="123"/>
      <c r="WNZ235" s="123"/>
      <c r="WOA235" s="123"/>
      <c r="WOB235" s="123"/>
      <c r="WOC235" s="123"/>
      <c r="WOD235" s="123"/>
      <c r="WOE235" s="123"/>
      <c r="WOF235" s="123"/>
      <c r="WOG235" s="123"/>
      <c r="WOH235" s="123"/>
      <c r="WOI235" s="123"/>
      <c r="WOJ235" s="123"/>
      <c r="WOK235" s="123"/>
      <c r="WOL235" s="123"/>
      <c r="WOM235" s="123"/>
      <c r="WON235" s="123"/>
      <c r="WOO235" s="123"/>
      <c r="WOP235" s="123"/>
      <c r="WOQ235" s="123"/>
      <c r="WOR235" s="123"/>
      <c r="WOS235" s="123"/>
      <c r="WOT235" s="123"/>
      <c r="WOU235" s="123"/>
      <c r="WOV235" s="123"/>
      <c r="WOW235" s="123"/>
      <c r="WOX235" s="123"/>
      <c r="WOY235" s="123"/>
      <c r="WOZ235" s="123"/>
      <c r="WPA235" s="123"/>
      <c r="WPB235" s="123"/>
      <c r="WPC235" s="123"/>
      <c r="WPD235" s="123"/>
      <c r="WPE235" s="123"/>
      <c r="WPF235" s="123"/>
      <c r="WPG235" s="123"/>
      <c r="WPH235" s="123"/>
      <c r="WPI235" s="123"/>
      <c r="WPJ235" s="123"/>
      <c r="WPK235" s="123"/>
      <c r="WPL235" s="123"/>
      <c r="WPM235" s="123"/>
      <c r="WPN235" s="123"/>
      <c r="WPO235" s="123"/>
      <c r="WPP235" s="123"/>
      <c r="WPQ235" s="123"/>
      <c r="WPR235" s="123"/>
      <c r="WPS235" s="123"/>
      <c r="WPT235" s="123"/>
      <c r="WPU235" s="123"/>
      <c r="WPV235" s="123"/>
      <c r="WPW235" s="123"/>
      <c r="WPX235" s="123"/>
      <c r="WPY235" s="123"/>
      <c r="WPZ235" s="123"/>
      <c r="WQA235" s="123"/>
      <c r="WQB235" s="123"/>
      <c r="WQC235" s="123"/>
      <c r="WQD235" s="123"/>
      <c r="WQE235" s="123"/>
      <c r="WQF235" s="123"/>
      <c r="WQG235" s="123"/>
      <c r="WQH235" s="123"/>
      <c r="WQI235" s="123"/>
      <c r="WQJ235" s="123"/>
      <c r="WQK235" s="123"/>
      <c r="WQL235" s="123"/>
      <c r="WQM235" s="123"/>
      <c r="WQN235" s="123"/>
      <c r="WQO235" s="123"/>
      <c r="WQP235" s="123"/>
      <c r="WQQ235" s="123"/>
      <c r="WQR235" s="123"/>
      <c r="WQS235" s="123"/>
      <c r="WQT235" s="123"/>
      <c r="WQU235" s="123"/>
      <c r="WQV235" s="123"/>
      <c r="WQW235" s="123"/>
      <c r="WQX235" s="123"/>
      <c r="WQY235" s="123"/>
      <c r="WQZ235" s="123"/>
      <c r="WRA235" s="123"/>
      <c r="WRB235" s="123"/>
      <c r="WRC235" s="123"/>
      <c r="WRD235" s="123"/>
      <c r="WRE235" s="123"/>
      <c r="WRF235" s="123"/>
      <c r="WRG235" s="123"/>
      <c r="WRH235" s="123"/>
      <c r="WRI235" s="123"/>
      <c r="WRJ235" s="123"/>
      <c r="WRK235" s="123"/>
      <c r="WRL235" s="123"/>
      <c r="WRM235" s="123"/>
      <c r="WRN235" s="123"/>
      <c r="WRO235" s="123"/>
      <c r="WRP235" s="123"/>
      <c r="WRQ235" s="123"/>
      <c r="WRR235" s="123"/>
      <c r="WRS235" s="123"/>
      <c r="WRT235" s="123"/>
      <c r="WRU235" s="123"/>
      <c r="WRV235" s="123"/>
      <c r="WRW235" s="123"/>
      <c r="WRX235" s="123"/>
      <c r="WRY235" s="123"/>
      <c r="WRZ235" s="123"/>
      <c r="WSA235" s="123"/>
      <c r="WSB235" s="123"/>
      <c r="WSC235" s="123"/>
      <c r="WSD235" s="123"/>
      <c r="WSE235" s="123"/>
      <c r="WSF235" s="123"/>
      <c r="WSG235" s="123"/>
      <c r="WSH235" s="123"/>
      <c r="WSI235" s="123"/>
      <c r="WSJ235" s="123"/>
      <c r="WSK235" s="123"/>
      <c r="WSL235" s="123"/>
      <c r="WSM235" s="123"/>
      <c r="WSN235" s="123"/>
      <c r="WSO235" s="123"/>
      <c r="WSP235" s="123"/>
      <c r="WSQ235" s="123"/>
      <c r="WSR235" s="123"/>
      <c r="WSS235" s="123"/>
      <c r="WST235" s="123"/>
      <c r="WSU235" s="123"/>
      <c r="WSV235" s="123"/>
      <c r="WSW235" s="123"/>
      <c r="WSX235" s="123"/>
      <c r="WSY235" s="123"/>
      <c r="WSZ235" s="123"/>
      <c r="WTA235" s="123"/>
      <c r="WTB235" s="123"/>
      <c r="WTC235" s="123"/>
      <c r="WTD235" s="123"/>
      <c r="WTE235" s="123"/>
      <c r="WTF235" s="123"/>
      <c r="WTG235" s="123"/>
      <c r="WTH235" s="123"/>
      <c r="WTI235" s="123"/>
      <c r="WTJ235" s="123"/>
      <c r="WTK235" s="123"/>
      <c r="WTL235" s="123"/>
      <c r="WTM235" s="123"/>
      <c r="WTN235" s="123"/>
      <c r="WTO235" s="123"/>
      <c r="WTP235" s="123"/>
      <c r="WTQ235" s="123"/>
      <c r="WTR235" s="123"/>
      <c r="WTS235" s="123"/>
      <c r="WTT235" s="123"/>
      <c r="WTU235" s="123"/>
      <c r="WTV235" s="123"/>
      <c r="WTW235" s="123"/>
      <c r="WTX235" s="123"/>
      <c r="WTY235" s="123"/>
      <c r="WTZ235" s="123"/>
      <c r="WUA235" s="123"/>
      <c r="WUB235" s="123"/>
      <c r="WUC235" s="123"/>
      <c r="WUD235" s="123"/>
      <c r="WUE235" s="123"/>
      <c r="WUF235" s="123"/>
      <c r="WUG235" s="123"/>
      <c r="WUH235" s="123"/>
      <c r="WUI235" s="123"/>
      <c r="WUJ235" s="123"/>
      <c r="WUK235" s="123"/>
      <c r="WUL235" s="123"/>
      <c r="WUM235" s="123"/>
      <c r="WUN235" s="123"/>
      <c r="WUO235" s="123"/>
      <c r="WUP235" s="123"/>
      <c r="WUQ235" s="123"/>
      <c r="WUR235" s="123"/>
      <c r="WUS235" s="123"/>
      <c r="WUT235" s="123"/>
      <c r="WUU235" s="123"/>
      <c r="WUV235" s="123"/>
      <c r="WUW235" s="123"/>
      <c r="WUX235" s="123"/>
      <c r="WUY235" s="123"/>
      <c r="WUZ235" s="123"/>
      <c r="WVA235" s="123"/>
      <c r="WVB235" s="123"/>
      <c r="WVC235" s="123"/>
      <c r="WVD235" s="123"/>
      <c r="WVE235" s="123"/>
      <c r="WVF235" s="123"/>
      <c r="WVG235" s="123"/>
      <c r="WVH235" s="123"/>
      <c r="WVI235" s="123"/>
      <c r="WVJ235" s="123"/>
      <c r="WVK235" s="123"/>
      <c r="WVL235" s="123"/>
      <c r="WVM235" s="123"/>
      <c r="WVN235" s="123"/>
      <c r="WVO235" s="123"/>
      <c r="WVP235" s="123"/>
      <c r="WVQ235" s="123"/>
      <c r="WVR235" s="123"/>
      <c r="WVS235" s="123"/>
      <c r="WVT235" s="123"/>
      <c r="WVU235" s="123"/>
      <c r="WVV235" s="123"/>
      <c r="WVW235" s="123"/>
      <c r="WVX235" s="123"/>
      <c r="WVY235" s="123"/>
      <c r="WVZ235" s="123"/>
      <c r="WWA235" s="123"/>
      <c r="WWB235" s="123"/>
      <c r="WWC235" s="123"/>
      <c r="WWD235" s="123"/>
      <c r="WWE235" s="123"/>
      <c r="WWF235" s="123"/>
      <c r="WWG235" s="123"/>
      <c r="WWH235" s="123"/>
      <c r="WWI235" s="123"/>
      <c r="WWJ235" s="123"/>
      <c r="WWK235" s="123"/>
      <c r="WWL235" s="123"/>
      <c r="WWM235" s="123"/>
      <c r="WWN235" s="123"/>
      <c r="WWO235" s="123"/>
      <c r="WWP235" s="123"/>
      <c r="WWQ235" s="123"/>
      <c r="WWR235" s="123"/>
      <c r="WWS235" s="123"/>
      <c r="WWT235" s="123"/>
      <c r="WWU235" s="123"/>
      <c r="WWV235" s="123"/>
      <c r="WWW235" s="123"/>
      <c r="WWX235" s="123"/>
      <c r="WWY235" s="123"/>
      <c r="WWZ235" s="123"/>
      <c r="WXA235" s="123"/>
      <c r="WXB235" s="123"/>
      <c r="WXC235" s="123"/>
      <c r="WXD235" s="123"/>
      <c r="WXE235" s="123"/>
      <c r="WXF235" s="123"/>
      <c r="WXG235" s="123"/>
      <c r="WXH235" s="123"/>
      <c r="WXI235" s="123"/>
      <c r="WXJ235" s="123"/>
      <c r="WXK235" s="123"/>
      <c r="WXL235" s="123"/>
      <c r="WXM235" s="123"/>
      <c r="WXN235" s="123"/>
      <c r="WXO235" s="123"/>
      <c r="WXP235" s="123"/>
      <c r="WXQ235" s="123"/>
      <c r="WXR235" s="123"/>
      <c r="WXS235" s="123"/>
      <c r="WXT235" s="123"/>
      <c r="WXU235" s="123"/>
      <c r="WXV235" s="123"/>
      <c r="WXW235" s="123"/>
      <c r="WXX235" s="123"/>
      <c r="WXY235" s="123"/>
      <c r="WXZ235" s="123"/>
      <c r="WYA235" s="123"/>
      <c r="WYB235" s="123"/>
      <c r="WYC235" s="123"/>
      <c r="WYD235" s="123"/>
      <c r="WYE235" s="123"/>
      <c r="WYF235" s="123"/>
      <c r="WYG235" s="123"/>
      <c r="WYH235" s="123"/>
      <c r="WYI235" s="123"/>
      <c r="WYJ235" s="123"/>
      <c r="WYK235" s="123"/>
      <c r="WYL235" s="123"/>
      <c r="WYM235" s="123"/>
      <c r="WYN235" s="123"/>
      <c r="WYO235" s="123"/>
      <c r="WYP235" s="123"/>
      <c r="WYQ235" s="123"/>
      <c r="WYR235" s="123"/>
      <c r="WYS235" s="123"/>
      <c r="WYT235" s="123"/>
      <c r="WYU235" s="123"/>
      <c r="WYV235" s="123"/>
      <c r="WYW235" s="123"/>
      <c r="WYX235" s="123"/>
      <c r="WYY235" s="123"/>
      <c r="WYZ235" s="123"/>
      <c r="WZA235" s="123"/>
      <c r="WZB235" s="123"/>
      <c r="WZC235" s="123"/>
      <c r="WZD235" s="123"/>
      <c r="WZE235" s="123"/>
      <c r="WZF235" s="123"/>
      <c r="WZG235" s="123"/>
      <c r="WZH235" s="123"/>
      <c r="WZI235" s="123"/>
      <c r="WZJ235" s="123"/>
      <c r="WZK235" s="123"/>
      <c r="WZL235" s="123"/>
      <c r="WZM235" s="123"/>
      <c r="WZN235" s="123"/>
      <c r="WZO235" s="123"/>
      <c r="WZP235" s="123"/>
      <c r="WZQ235" s="123"/>
      <c r="WZR235" s="123"/>
      <c r="WZS235" s="123"/>
      <c r="WZT235" s="123"/>
      <c r="WZU235" s="123"/>
      <c r="WZV235" s="123"/>
      <c r="WZW235" s="123"/>
      <c r="WZX235" s="123"/>
      <c r="WZY235" s="123"/>
      <c r="WZZ235" s="123"/>
      <c r="XAA235" s="123"/>
      <c r="XAB235" s="123"/>
      <c r="XAC235" s="123"/>
      <c r="XAD235" s="123"/>
      <c r="XAE235" s="123"/>
      <c r="XAF235" s="123"/>
      <c r="XAG235" s="123"/>
      <c r="XAH235" s="123"/>
      <c r="XAI235" s="123"/>
      <c r="XAJ235" s="123"/>
      <c r="XAK235" s="123"/>
      <c r="XAL235" s="123"/>
      <c r="XAM235" s="123"/>
      <c r="XAN235" s="123"/>
      <c r="XAO235" s="123"/>
      <c r="XAP235" s="123"/>
      <c r="XAQ235" s="123"/>
      <c r="XAR235" s="123"/>
      <c r="XAS235" s="123"/>
      <c r="XAT235" s="123"/>
      <c r="XAU235" s="123"/>
      <c r="XAV235" s="123"/>
      <c r="XAW235" s="123"/>
      <c r="XAX235" s="123"/>
      <c r="XAY235" s="123"/>
      <c r="XAZ235" s="123"/>
      <c r="XBA235" s="123"/>
      <c r="XBB235" s="123"/>
      <c r="XBC235" s="123"/>
      <c r="XBD235" s="123"/>
      <c r="XBE235" s="123"/>
      <c r="XBF235" s="123"/>
      <c r="XBG235" s="123"/>
      <c r="XBH235" s="123"/>
      <c r="XBI235" s="123"/>
      <c r="XBJ235" s="123"/>
      <c r="XBK235" s="123"/>
      <c r="XBL235" s="123"/>
      <c r="XBM235" s="123"/>
      <c r="XBN235" s="123"/>
      <c r="XBO235" s="123"/>
      <c r="XBP235" s="123"/>
      <c r="XBQ235" s="123"/>
      <c r="XBR235" s="123"/>
      <c r="XBS235" s="123"/>
      <c r="XBT235" s="123"/>
      <c r="XBU235" s="123"/>
      <c r="XBV235" s="123"/>
      <c r="XBW235" s="123"/>
      <c r="XBX235" s="123"/>
      <c r="XBY235" s="123"/>
      <c r="XBZ235" s="123"/>
      <c r="XCA235" s="123"/>
      <c r="XCB235" s="123"/>
      <c r="XCC235" s="123"/>
      <c r="XCD235" s="123"/>
      <c r="XCE235" s="123"/>
      <c r="XCF235" s="123"/>
      <c r="XCG235" s="123"/>
      <c r="XCH235" s="123"/>
      <c r="XCI235" s="123"/>
      <c r="XCJ235" s="123"/>
      <c r="XCK235" s="123"/>
      <c r="XCL235" s="123"/>
      <c r="XCM235" s="123"/>
      <c r="XCN235" s="123"/>
      <c r="XCO235" s="123"/>
      <c r="XCP235" s="123"/>
      <c r="XCQ235" s="123"/>
      <c r="XCR235" s="123"/>
      <c r="XCS235" s="123"/>
      <c r="XCT235" s="123"/>
      <c r="XCU235" s="123"/>
      <c r="XCV235" s="123"/>
      <c r="XCW235" s="123"/>
      <c r="XCX235" s="123"/>
      <c r="XCY235" s="123"/>
      <c r="XCZ235" s="123"/>
      <c r="XDA235" s="123"/>
      <c r="XDB235" s="123"/>
      <c r="XDC235" s="123"/>
      <c r="XDD235" s="123"/>
      <c r="XDE235" s="123"/>
      <c r="XDF235" s="123"/>
      <c r="XDG235" s="123"/>
      <c r="XDH235" s="123"/>
      <c r="XDI235" s="123"/>
      <c r="XDJ235" s="123"/>
      <c r="XDK235" s="123"/>
      <c r="XDL235" s="123"/>
      <c r="XDM235" s="123"/>
      <c r="XDN235" s="123"/>
      <c r="XDO235" s="123"/>
      <c r="XDP235" s="123"/>
      <c r="XDQ235" s="123"/>
      <c r="XDR235" s="123"/>
      <c r="XDS235" s="123"/>
      <c r="XDT235" s="123"/>
      <c r="XDU235" s="123"/>
      <c r="XDV235" s="123"/>
      <c r="XDW235" s="123"/>
      <c r="XDX235" s="123"/>
      <c r="XDY235" s="123"/>
      <c r="XDZ235" s="123"/>
      <c r="XEA235" s="123"/>
      <c r="XEB235" s="123"/>
      <c r="XEC235" s="123"/>
      <c r="XED235" s="123"/>
      <c r="XEE235" s="123"/>
      <c r="XEF235" s="123"/>
      <c r="XEG235" s="123"/>
      <c r="XEH235" s="123"/>
      <c r="XEI235" s="123"/>
      <c r="XEJ235" s="123"/>
      <c r="XEK235" s="123"/>
      <c r="XEL235" s="123"/>
      <c r="XEM235" s="123"/>
      <c r="XEN235" s="123"/>
      <c r="XEO235" s="123"/>
      <c r="XEP235" s="123"/>
      <c r="XEQ235" s="123"/>
      <c r="XER235" s="123"/>
      <c r="XES235" s="123"/>
      <c r="XET235" s="123"/>
      <c r="XEU235" s="123"/>
      <c r="XEV235" s="123"/>
      <c r="XEW235" s="123"/>
      <c r="XEX235" s="123"/>
      <c r="XEY235" s="123"/>
      <c r="XEZ235" s="123"/>
      <c r="XFA235" s="123"/>
      <c r="XFB235" s="123"/>
      <c r="XFC235" s="123"/>
    </row>
    <row r="236" spans="1:16383">
      <c r="A236" s="285" t="s">
        <v>404</v>
      </c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4"/>
      <c r="N236" s="24"/>
      <c r="O236" s="24"/>
      <c r="P236" s="24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16383" ht="108">
      <c r="A237" s="25" t="s">
        <v>155</v>
      </c>
      <c r="B237" s="96" t="s">
        <v>405</v>
      </c>
      <c r="C237" s="111" t="s">
        <v>321</v>
      </c>
      <c r="D237" s="97">
        <v>43101</v>
      </c>
      <c r="E237" s="107">
        <v>43465</v>
      </c>
      <c r="F237" s="92">
        <f>SUM(F238:F239)</f>
        <v>2241000</v>
      </c>
      <c r="G237" s="92">
        <f t="shared" ref="G237:K237" si="32">SUM(G238:G239)</f>
        <v>1967702.69</v>
      </c>
      <c r="H237" s="92">
        <f t="shared" si="32"/>
        <v>1691500</v>
      </c>
      <c r="I237" s="92">
        <f t="shared" si="32"/>
        <v>0</v>
      </c>
      <c r="J237" s="92">
        <f t="shared" si="32"/>
        <v>0</v>
      </c>
      <c r="K237" s="92">
        <f t="shared" si="32"/>
        <v>0</v>
      </c>
      <c r="L237" s="119"/>
      <c r="M237" s="24"/>
      <c r="N237" s="24"/>
      <c r="O237" s="24"/>
      <c r="P237" s="24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16383" ht="108">
      <c r="A238" s="25" t="s">
        <v>406</v>
      </c>
      <c r="B238" s="96" t="s">
        <v>400</v>
      </c>
      <c r="C238" s="111" t="s">
        <v>321</v>
      </c>
      <c r="D238" s="97">
        <v>43101</v>
      </c>
      <c r="E238" s="107">
        <v>43465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39"/>
    </row>
    <row r="239" spans="1:16383" ht="108">
      <c r="A239" s="25" t="s">
        <v>407</v>
      </c>
      <c r="B239" s="96" t="s">
        <v>401</v>
      </c>
      <c r="C239" s="111" t="s">
        <v>321</v>
      </c>
      <c r="D239" s="97">
        <v>43101</v>
      </c>
      <c r="E239" s="107">
        <v>43465</v>
      </c>
      <c r="F239" s="92">
        <v>2241000</v>
      </c>
      <c r="G239" s="92">
        <v>1967702.69</v>
      </c>
      <c r="H239" s="92">
        <v>1691500</v>
      </c>
      <c r="I239" s="92">
        <v>0</v>
      </c>
      <c r="J239" s="92">
        <v>0</v>
      </c>
      <c r="K239" s="92">
        <v>0</v>
      </c>
      <c r="L239" s="126"/>
    </row>
    <row r="240" spans="1:16383" ht="108">
      <c r="A240" s="25" t="s">
        <v>257</v>
      </c>
      <c r="B240" s="114" t="s">
        <v>402</v>
      </c>
      <c r="C240" s="100" t="s">
        <v>321</v>
      </c>
      <c r="D240" s="111" t="s">
        <v>27</v>
      </c>
      <c r="E240" s="107">
        <v>43465</v>
      </c>
      <c r="F240" s="100" t="s">
        <v>27</v>
      </c>
      <c r="G240" s="100" t="s">
        <v>27</v>
      </c>
      <c r="H240" s="100" t="s">
        <v>27</v>
      </c>
      <c r="I240" s="100" t="s">
        <v>27</v>
      </c>
      <c r="J240" s="100" t="s">
        <v>27</v>
      </c>
      <c r="K240" s="100" t="s">
        <v>27</v>
      </c>
      <c r="L240" s="39"/>
    </row>
    <row r="241" spans="1:36" ht="108">
      <c r="A241" s="25" t="s">
        <v>408</v>
      </c>
      <c r="B241" s="96" t="s">
        <v>411</v>
      </c>
      <c r="C241" s="111" t="s">
        <v>321</v>
      </c>
      <c r="D241" s="97">
        <v>43101</v>
      </c>
      <c r="E241" s="107">
        <v>43465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126"/>
    </row>
    <row r="242" spans="1:36" ht="108">
      <c r="A242" s="25" t="s">
        <v>409</v>
      </c>
      <c r="B242" s="96" t="s">
        <v>412</v>
      </c>
      <c r="C242" s="111" t="s">
        <v>321</v>
      </c>
      <c r="D242" s="97">
        <v>43101</v>
      </c>
      <c r="E242" s="107">
        <v>43465</v>
      </c>
      <c r="F242" s="93">
        <v>0</v>
      </c>
      <c r="G242" s="93">
        <v>0</v>
      </c>
      <c r="H242" s="93">
        <v>0</v>
      </c>
      <c r="I242" s="93">
        <v>0</v>
      </c>
      <c r="J242" s="93">
        <v>0</v>
      </c>
      <c r="K242" s="93">
        <v>0</v>
      </c>
      <c r="L242" s="39"/>
    </row>
    <row r="243" spans="1:36" ht="108">
      <c r="A243" s="25" t="s">
        <v>410</v>
      </c>
      <c r="B243" s="127" t="s">
        <v>413</v>
      </c>
      <c r="C243" s="111" t="s">
        <v>321</v>
      </c>
      <c r="D243" s="97">
        <v>43101</v>
      </c>
      <c r="E243" s="107">
        <v>43465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126"/>
    </row>
    <row r="244" spans="1:36" ht="108">
      <c r="A244" s="25" t="s">
        <v>263</v>
      </c>
      <c r="B244" s="99" t="s">
        <v>414</v>
      </c>
      <c r="C244" s="100" t="s">
        <v>321</v>
      </c>
      <c r="D244" s="100" t="s">
        <v>27</v>
      </c>
      <c r="E244" s="105">
        <v>43465</v>
      </c>
      <c r="F244" s="100" t="s">
        <v>27</v>
      </c>
      <c r="G244" s="100" t="s">
        <v>27</v>
      </c>
      <c r="H244" s="100" t="s">
        <v>27</v>
      </c>
      <c r="I244" s="100" t="s">
        <v>27</v>
      </c>
      <c r="J244" s="100" t="s">
        <v>27</v>
      </c>
      <c r="K244" s="100" t="s">
        <v>27</v>
      </c>
      <c r="L244" s="3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</row>
    <row r="245" spans="1:36">
      <c r="A245" s="117"/>
      <c r="B245" s="31" t="s">
        <v>245</v>
      </c>
      <c r="C245" s="25" t="s">
        <v>27</v>
      </c>
      <c r="D245" s="35" t="s">
        <v>27</v>
      </c>
      <c r="E245" s="32" t="s">
        <v>27</v>
      </c>
      <c r="F245" s="21">
        <f>SUM(F241,F237)</f>
        <v>2241000</v>
      </c>
      <c r="G245" s="21">
        <f t="shared" ref="G245:K245" si="33">SUM(G241,G237)</f>
        <v>1967702.69</v>
      </c>
      <c r="H245" s="21">
        <f t="shared" si="33"/>
        <v>1691500</v>
      </c>
      <c r="I245" s="21">
        <f t="shared" si="33"/>
        <v>0</v>
      </c>
      <c r="J245" s="21">
        <f t="shared" si="33"/>
        <v>0</v>
      </c>
      <c r="K245" s="21">
        <f t="shared" si="33"/>
        <v>0</v>
      </c>
      <c r="L245" s="3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</row>
    <row r="246" spans="1:36">
      <c r="A246" s="285" t="s">
        <v>403</v>
      </c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</row>
    <row r="247" spans="1:36" ht="108">
      <c r="A247" s="25" t="s">
        <v>162</v>
      </c>
      <c r="B247" s="109" t="s">
        <v>417</v>
      </c>
      <c r="C247" s="111" t="s">
        <v>321</v>
      </c>
      <c r="D247" s="107">
        <v>43101</v>
      </c>
      <c r="E247" s="107">
        <v>43465</v>
      </c>
      <c r="F247" s="122">
        <f>11191312+180000+3379777+854304.82+4941679+7575157.5+8116223+30000+135492+129376+100000+258000.05+1492387.06+2287697.57+2371459+1049000+101000+2186503+12824+14508+583836</f>
        <v>46990536</v>
      </c>
      <c r="G247" s="122">
        <v>22068918.41</v>
      </c>
      <c r="H247" s="93">
        <v>0</v>
      </c>
      <c r="I247" s="93">
        <v>0</v>
      </c>
      <c r="J247" s="93">
        <v>0</v>
      </c>
      <c r="K247" s="93">
        <v>0</v>
      </c>
      <c r="L247" s="118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</row>
    <row r="248" spans="1:36" ht="108">
      <c r="A248" s="128" t="s">
        <v>165</v>
      </c>
      <c r="B248" s="109" t="s">
        <v>415</v>
      </c>
      <c r="C248" s="111" t="s">
        <v>321</v>
      </c>
      <c r="D248" s="107">
        <v>43101</v>
      </c>
      <c r="E248" s="107">
        <v>43465</v>
      </c>
      <c r="F248" s="93">
        <v>0</v>
      </c>
      <c r="G248" s="93">
        <v>0</v>
      </c>
      <c r="H248" s="40">
        <v>5717760</v>
      </c>
      <c r="I248" s="40">
        <v>2272080</v>
      </c>
      <c r="J248" s="93">
        <v>0</v>
      </c>
      <c r="K248" s="93">
        <v>0</v>
      </c>
      <c r="L248" s="129"/>
    </row>
    <row r="249" spans="1:36" ht="108">
      <c r="A249" s="61" t="s">
        <v>167</v>
      </c>
      <c r="B249" s="109" t="s">
        <v>416</v>
      </c>
      <c r="C249" s="111" t="s">
        <v>321</v>
      </c>
      <c r="D249" s="107">
        <v>43101</v>
      </c>
      <c r="E249" s="107">
        <v>43465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129"/>
    </row>
    <row r="250" spans="1:36" hidden="1">
      <c r="A250" s="56"/>
      <c r="B250" s="46"/>
      <c r="C250" s="55"/>
      <c r="D250" s="48"/>
      <c r="E250" s="47"/>
      <c r="F250" s="48"/>
      <c r="G250" s="48"/>
      <c r="H250" s="48"/>
      <c r="I250" s="48"/>
      <c r="J250" s="48"/>
      <c r="K250" s="48"/>
      <c r="L250" s="56"/>
    </row>
    <row r="251" spans="1:36">
      <c r="A251" s="117"/>
      <c r="B251" s="31" t="s">
        <v>265</v>
      </c>
      <c r="C251" s="25" t="s">
        <v>27</v>
      </c>
      <c r="D251" s="35" t="s">
        <v>27</v>
      </c>
      <c r="E251" s="32" t="s">
        <v>27</v>
      </c>
      <c r="F251" s="21">
        <f>SUM(F247:F249)</f>
        <v>46990536</v>
      </c>
      <c r="G251" s="21">
        <f t="shared" ref="G251:K251" si="34">SUM(G247:G249)</f>
        <v>22068918.41</v>
      </c>
      <c r="H251" s="21">
        <f t="shared" si="34"/>
        <v>5717760</v>
      </c>
      <c r="I251" s="21">
        <f t="shared" si="34"/>
        <v>2272080</v>
      </c>
      <c r="J251" s="21">
        <f t="shared" si="34"/>
        <v>0</v>
      </c>
      <c r="K251" s="21">
        <f t="shared" si="34"/>
        <v>0</v>
      </c>
      <c r="L251" s="39"/>
    </row>
    <row r="252" spans="1:36" hidden="1">
      <c r="A252" s="56"/>
      <c r="B252" s="46"/>
      <c r="C252" s="55"/>
      <c r="D252" s="48"/>
      <c r="E252" s="47"/>
      <c r="F252" s="48"/>
      <c r="G252" s="48"/>
      <c r="H252" s="48"/>
      <c r="I252" s="48"/>
      <c r="J252" s="48"/>
      <c r="K252" s="48"/>
      <c r="L252" s="56"/>
    </row>
    <row r="253" spans="1:36" ht="24">
      <c r="A253" s="78"/>
      <c r="B253" s="79" t="s">
        <v>14</v>
      </c>
      <c r="C253" s="81" t="s">
        <v>27</v>
      </c>
      <c r="D253" s="82" t="s">
        <v>27</v>
      </c>
      <c r="E253" s="83" t="s">
        <v>27</v>
      </c>
      <c r="F253" s="84">
        <f>SUM(F251,F245,F235,F221,F187)</f>
        <v>188800175.69999999</v>
      </c>
      <c r="G253" s="84">
        <f t="shared" ref="G253:K253" si="35">SUM(G251,G245,G235,G221,G187)</f>
        <v>99547340.800000012</v>
      </c>
      <c r="H253" s="84">
        <f t="shared" si="35"/>
        <v>563160880</v>
      </c>
      <c r="I253" s="84">
        <f t="shared" si="35"/>
        <v>294058423.85000002</v>
      </c>
      <c r="J253" s="84">
        <f t="shared" si="35"/>
        <v>0</v>
      </c>
      <c r="K253" s="84">
        <f t="shared" si="35"/>
        <v>0</v>
      </c>
      <c r="L253" s="80"/>
    </row>
    <row r="254" spans="1:36" hidden="1">
      <c r="A254" s="56"/>
      <c r="B254" s="46"/>
      <c r="C254" s="55"/>
      <c r="D254" s="48"/>
      <c r="E254" s="47"/>
      <c r="F254" s="48"/>
      <c r="G254" s="48"/>
      <c r="H254" s="48"/>
      <c r="I254" s="48"/>
      <c r="J254" s="48"/>
      <c r="K254" s="48"/>
      <c r="L254" s="56"/>
    </row>
    <row r="255" spans="1:36" ht="15" customHeight="1">
      <c r="A255" s="266" t="s">
        <v>426</v>
      </c>
      <c r="B255" s="267"/>
      <c r="C255" s="267"/>
      <c r="D255" s="267"/>
      <c r="E255" s="267"/>
      <c r="F255" s="267"/>
      <c r="G255" s="267"/>
      <c r="H255" s="267"/>
      <c r="I255" s="267"/>
      <c r="J255" s="267"/>
      <c r="K255" s="267"/>
      <c r="L255" s="268"/>
    </row>
    <row r="256" spans="1:36">
      <c r="A256" s="269" t="s">
        <v>418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1"/>
    </row>
    <row r="257" spans="1:12" ht="36">
      <c r="A257" s="15" t="s">
        <v>18</v>
      </c>
      <c r="B257" s="130" t="s">
        <v>440</v>
      </c>
      <c r="C257" s="3" t="s">
        <v>419</v>
      </c>
      <c r="D257" s="16">
        <v>43101</v>
      </c>
      <c r="E257" s="16">
        <v>43465</v>
      </c>
      <c r="F257" s="40">
        <v>0</v>
      </c>
      <c r="G257" s="59">
        <v>0</v>
      </c>
      <c r="H257" s="17">
        <v>0</v>
      </c>
      <c r="I257" s="17">
        <v>0</v>
      </c>
      <c r="J257" s="17">
        <v>0</v>
      </c>
      <c r="K257" s="17">
        <v>0</v>
      </c>
      <c r="L257" s="20"/>
    </row>
    <row r="258" spans="1:12" ht="36">
      <c r="A258" s="15" t="s">
        <v>276</v>
      </c>
      <c r="B258" s="130" t="s">
        <v>441</v>
      </c>
      <c r="C258" s="3" t="s">
        <v>419</v>
      </c>
      <c r="D258" s="35">
        <v>43101</v>
      </c>
      <c r="E258" s="233">
        <v>43252</v>
      </c>
      <c r="F258" s="40">
        <v>0</v>
      </c>
      <c r="G258" s="59">
        <v>0</v>
      </c>
      <c r="H258" s="18">
        <v>0</v>
      </c>
      <c r="I258" s="18">
        <v>0</v>
      </c>
      <c r="J258" s="18">
        <v>0</v>
      </c>
      <c r="K258" s="18">
        <v>0</v>
      </c>
      <c r="L258" s="20" t="s">
        <v>596</v>
      </c>
    </row>
    <row r="259" spans="1:12" ht="36">
      <c r="A259" s="15" t="s">
        <v>279</v>
      </c>
      <c r="B259" s="130" t="s">
        <v>442</v>
      </c>
      <c r="C259" s="3" t="s">
        <v>419</v>
      </c>
      <c r="D259" s="35">
        <v>43252</v>
      </c>
      <c r="E259" s="35">
        <v>43465</v>
      </c>
      <c r="F259" s="40">
        <v>0</v>
      </c>
      <c r="G259" s="59">
        <v>0</v>
      </c>
      <c r="H259" s="18">
        <v>0</v>
      </c>
      <c r="I259" s="18">
        <v>0</v>
      </c>
      <c r="J259" s="18">
        <v>0</v>
      </c>
      <c r="K259" s="18">
        <v>0</v>
      </c>
      <c r="L259" s="20"/>
    </row>
    <row r="260" spans="1:12" ht="36">
      <c r="A260" s="15" t="s">
        <v>25</v>
      </c>
      <c r="B260" s="149" t="s">
        <v>443</v>
      </c>
      <c r="C260" s="65" t="s">
        <v>419</v>
      </c>
      <c r="D260" s="66" t="s">
        <v>27</v>
      </c>
      <c r="E260" s="66">
        <v>43465</v>
      </c>
      <c r="F260" s="72" t="s">
        <v>27</v>
      </c>
      <c r="G260" s="73" t="s">
        <v>27</v>
      </c>
      <c r="H260" s="67" t="s">
        <v>27</v>
      </c>
      <c r="I260" s="67" t="s">
        <v>27</v>
      </c>
      <c r="J260" s="67" t="s">
        <v>27</v>
      </c>
      <c r="K260" s="67" t="s">
        <v>27</v>
      </c>
      <c r="L260" s="20"/>
    </row>
    <row r="261" spans="1:12" ht="36">
      <c r="A261" s="15" t="s">
        <v>30</v>
      </c>
      <c r="B261" s="19" t="s">
        <v>444</v>
      </c>
      <c r="C261" s="3" t="s">
        <v>419</v>
      </c>
      <c r="D261" s="35">
        <v>43101</v>
      </c>
      <c r="E261" s="35">
        <v>43465</v>
      </c>
      <c r="F261" s="40">
        <f>SUM(F262:F263)</f>
        <v>270900</v>
      </c>
      <c r="G261" s="40">
        <f t="shared" ref="G261:K261" si="36">SUM(G262:G263)</f>
        <v>270900</v>
      </c>
      <c r="H261" s="40">
        <f t="shared" si="36"/>
        <v>69000</v>
      </c>
      <c r="I261" s="40">
        <f t="shared" si="36"/>
        <v>0</v>
      </c>
      <c r="J261" s="40">
        <f t="shared" si="36"/>
        <v>161000</v>
      </c>
      <c r="K261" s="40">
        <f t="shared" si="36"/>
        <v>0</v>
      </c>
      <c r="L261" s="20" t="s">
        <v>420</v>
      </c>
    </row>
    <row r="262" spans="1:12" ht="36">
      <c r="A262" s="15" t="s">
        <v>284</v>
      </c>
      <c r="B262" s="19" t="s">
        <v>445</v>
      </c>
      <c r="C262" s="3" t="s">
        <v>419</v>
      </c>
      <c r="D262" s="35" t="s">
        <v>421</v>
      </c>
      <c r="E262" s="75">
        <v>43190</v>
      </c>
      <c r="F262" s="40">
        <v>0</v>
      </c>
      <c r="G262" s="59">
        <v>0</v>
      </c>
      <c r="H262" s="40">
        <v>0</v>
      </c>
      <c r="I262" s="40">
        <v>0</v>
      </c>
      <c r="J262" s="40">
        <v>0</v>
      </c>
      <c r="K262" s="18">
        <v>0</v>
      </c>
      <c r="L262" s="20" t="s">
        <v>420</v>
      </c>
    </row>
    <row r="263" spans="1:12" ht="36">
      <c r="A263" s="15" t="s">
        <v>285</v>
      </c>
      <c r="B263" s="19" t="s">
        <v>446</v>
      </c>
      <c r="C263" s="3" t="s">
        <v>419</v>
      </c>
      <c r="D263" s="35">
        <v>43101</v>
      </c>
      <c r="E263" s="35">
        <v>43465</v>
      </c>
      <c r="F263" s="40">
        <v>270900</v>
      </c>
      <c r="G263" s="59">
        <f>201900+69000</f>
        <v>270900</v>
      </c>
      <c r="H263" s="40">
        <v>69000</v>
      </c>
      <c r="I263" s="40">
        <v>0</v>
      </c>
      <c r="J263" s="40">
        <v>161000</v>
      </c>
      <c r="K263" s="18">
        <v>0</v>
      </c>
      <c r="L263" s="20" t="s">
        <v>420</v>
      </c>
    </row>
    <row r="264" spans="1:12" ht="36">
      <c r="A264" s="15" t="s">
        <v>28</v>
      </c>
      <c r="B264" s="150" t="s">
        <v>447</v>
      </c>
      <c r="C264" s="65" t="s">
        <v>419</v>
      </c>
      <c r="D264" s="66" t="s">
        <v>27</v>
      </c>
      <c r="E264" s="66">
        <v>43465</v>
      </c>
      <c r="F264" s="72" t="s">
        <v>27</v>
      </c>
      <c r="G264" s="73" t="s">
        <v>27</v>
      </c>
      <c r="H264" s="67" t="s">
        <v>27</v>
      </c>
      <c r="I264" s="67" t="s">
        <v>27</v>
      </c>
      <c r="J264" s="67" t="s">
        <v>27</v>
      </c>
      <c r="K264" s="67" t="s">
        <v>27</v>
      </c>
      <c r="L264" s="20"/>
    </row>
    <row r="265" spans="1:12" ht="36.75">
      <c r="A265" s="15" t="s">
        <v>38</v>
      </c>
      <c r="B265" s="131" t="s">
        <v>448</v>
      </c>
      <c r="C265" s="3" t="s">
        <v>419</v>
      </c>
      <c r="D265" s="35">
        <v>43101</v>
      </c>
      <c r="E265" s="35">
        <v>43374</v>
      </c>
      <c r="F265" s="40">
        <f>SUM(F266:F267)</f>
        <v>48000</v>
      </c>
      <c r="G265" s="40">
        <f t="shared" ref="G265:K265" si="37">SUM(G266:G267)</f>
        <v>30000</v>
      </c>
      <c r="H265" s="40">
        <f t="shared" si="37"/>
        <v>270000</v>
      </c>
      <c r="I265" s="40">
        <f t="shared" si="37"/>
        <v>0</v>
      </c>
      <c r="J265" s="40">
        <f t="shared" si="37"/>
        <v>0</v>
      </c>
      <c r="K265" s="40">
        <f t="shared" si="37"/>
        <v>0</v>
      </c>
      <c r="L265" s="33"/>
    </row>
    <row r="266" spans="1:12" ht="48.75">
      <c r="A266" s="15" t="s">
        <v>40</v>
      </c>
      <c r="B266" s="131" t="s">
        <v>449</v>
      </c>
      <c r="C266" s="3" t="s">
        <v>419</v>
      </c>
      <c r="D266" s="35">
        <v>43101</v>
      </c>
      <c r="E266" s="234">
        <v>43238</v>
      </c>
      <c r="F266" s="18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33"/>
    </row>
    <row r="267" spans="1:12" ht="36">
      <c r="A267" s="15" t="s">
        <v>42</v>
      </c>
      <c r="B267" s="132" t="s">
        <v>450</v>
      </c>
      <c r="C267" s="3" t="s">
        <v>419</v>
      </c>
      <c r="D267" s="35">
        <v>43101</v>
      </c>
      <c r="E267" s="35">
        <v>43374</v>
      </c>
      <c r="F267" s="40">
        <f>30000+18000</f>
        <v>48000</v>
      </c>
      <c r="G267" s="59">
        <v>30000</v>
      </c>
      <c r="H267" s="40">
        <v>270000</v>
      </c>
      <c r="I267" s="40">
        <v>0</v>
      </c>
      <c r="J267" s="40">
        <v>0</v>
      </c>
      <c r="K267" s="40">
        <v>0</v>
      </c>
      <c r="L267" s="33" t="s">
        <v>420</v>
      </c>
    </row>
    <row r="268" spans="1:12" ht="36">
      <c r="A268" s="15" t="s">
        <v>36</v>
      </c>
      <c r="B268" s="151" t="s">
        <v>451</v>
      </c>
      <c r="C268" s="65" t="s">
        <v>419</v>
      </c>
      <c r="D268" s="66" t="s">
        <v>27</v>
      </c>
      <c r="E268" s="66">
        <v>43374</v>
      </c>
      <c r="F268" s="72" t="s">
        <v>27</v>
      </c>
      <c r="G268" s="64" t="s">
        <v>27</v>
      </c>
      <c r="H268" s="72" t="s">
        <v>27</v>
      </c>
      <c r="I268" s="64" t="s">
        <v>27</v>
      </c>
      <c r="J268" s="72" t="s">
        <v>27</v>
      </c>
      <c r="K268" s="64" t="s">
        <v>27</v>
      </c>
      <c r="L268" s="33"/>
    </row>
    <row r="269" spans="1:12" ht="36">
      <c r="A269" s="15" t="s">
        <v>296</v>
      </c>
      <c r="B269" s="133" t="s">
        <v>452</v>
      </c>
      <c r="C269" s="3" t="s">
        <v>419</v>
      </c>
      <c r="D269" s="35">
        <v>43101</v>
      </c>
      <c r="E269" s="35">
        <v>43465</v>
      </c>
      <c r="F269" s="40">
        <f>SUM(F270:F271)</f>
        <v>17212781.719999999</v>
      </c>
      <c r="G269" s="40">
        <f>SUM(G270:G271)</f>
        <v>6346055.9199999999</v>
      </c>
      <c r="H269" s="40">
        <f t="shared" ref="H269:K269" si="38">SUM(H270:H271)</f>
        <v>0</v>
      </c>
      <c r="I269" s="40">
        <f t="shared" si="38"/>
        <v>0</v>
      </c>
      <c r="J269" s="40">
        <f t="shared" si="38"/>
        <v>0</v>
      </c>
      <c r="K269" s="40">
        <f t="shared" si="38"/>
        <v>0</v>
      </c>
      <c r="L269" s="33"/>
    </row>
    <row r="270" spans="1:12" ht="36.75">
      <c r="A270" s="15" t="s">
        <v>297</v>
      </c>
      <c r="B270" s="131" t="s">
        <v>453</v>
      </c>
      <c r="C270" s="3" t="s">
        <v>419</v>
      </c>
      <c r="D270" s="35">
        <v>43101</v>
      </c>
      <c r="E270" s="35">
        <v>43465</v>
      </c>
      <c r="F270" s="40">
        <v>8606390.8599999994</v>
      </c>
      <c r="G270" s="40">
        <v>3173027.96</v>
      </c>
      <c r="H270" s="40">
        <v>0</v>
      </c>
      <c r="I270" s="40">
        <v>0</v>
      </c>
      <c r="J270" s="40">
        <v>0</v>
      </c>
      <c r="K270" s="40">
        <v>0</v>
      </c>
      <c r="L270" s="33"/>
    </row>
    <row r="271" spans="1:12" ht="36.75">
      <c r="A271" s="15" t="s">
        <v>50</v>
      </c>
      <c r="B271" s="131" t="s">
        <v>454</v>
      </c>
      <c r="C271" s="3" t="s">
        <v>419</v>
      </c>
      <c r="D271" s="35">
        <v>43101</v>
      </c>
      <c r="E271" s="35">
        <v>43465</v>
      </c>
      <c r="F271" s="40">
        <v>8606390.8599999994</v>
      </c>
      <c r="G271" s="40">
        <v>3173027.96</v>
      </c>
      <c r="H271" s="40">
        <v>0</v>
      </c>
      <c r="I271" s="40">
        <v>0</v>
      </c>
      <c r="J271" s="40">
        <v>0</v>
      </c>
      <c r="K271" s="40">
        <v>0</v>
      </c>
      <c r="L271" s="33" t="s">
        <v>420</v>
      </c>
    </row>
    <row r="272" spans="1:12" ht="36.75">
      <c r="A272" s="15" t="s">
        <v>44</v>
      </c>
      <c r="B272" s="152" t="s">
        <v>455</v>
      </c>
      <c r="C272" s="65" t="s">
        <v>419</v>
      </c>
      <c r="D272" s="66" t="s">
        <v>27</v>
      </c>
      <c r="E272" s="66">
        <v>43465</v>
      </c>
      <c r="F272" s="72" t="s">
        <v>27</v>
      </c>
      <c r="G272" s="64" t="s">
        <v>27</v>
      </c>
      <c r="H272" s="72" t="s">
        <v>27</v>
      </c>
      <c r="I272" s="64" t="s">
        <v>27</v>
      </c>
      <c r="J272" s="72" t="s">
        <v>27</v>
      </c>
      <c r="K272" s="64" t="s">
        <v>27</v>
      </c>
      <c r="L272" s="33"/>
    </row>
    <row r="273" spans="1:12" ht="36">
      <c r="A273" s="61" t="s">
        <v>303</v>
      </c>
      <c r="B273" s="60" t="s">
        <v>456</v>
      </c>
      <c r="C273" s="3" t="s">
        <v>419</v>
      </c>
      <c r="D273" s="35">
        <v>43101</v>
      </c>
      <c r="E273" s="35">
        <v>43465</v>
      </c>
      <c r="F273" s="40">
        <f>SUM(F274:F275)</f>
        <v>1719192.94</v>
      </c>
      <c r="G273" s="40">
        <f t="shared" ref="G273:K273" si="39">SUM(G274:G275)</f>
        <v>624521.52</v>
      </c>
      <c r="H273" s="40">
        <f t="shared" si="39"/>
        <v>0</v>
      </c>
      <c r="I273" s="40">
        <f t="shared" si="39"/>
        <v>0</v>
      </c>
      <c r="J273" s="40">
        <f t="shared" si="39"/>
        <v>0</v>
      </c>
      <c r="K273" s="40">
        <f t="shared" si="39"/>
        <v>0</v>
      </c>
      <c r="L273" s="34"/>
    </row>
    <row r="274" spans="1:12" ht="72">
      <c r="A274" s="61" t="s">
        <v>304</v>
      </c>
      <c r="B274" s="60" t="s">
        <v>457</v>
      </c>
      <c r="C274" s="3" t="s">
        <v>419</v>
      </c>
      <c r="D274" s="35">
        <v>43101</v>
      </c>
      <c r="E274" s="35">
        <v>43465</v>
      </c>
      <c r="F274" s="40">
        <v>859596.47</v>
      </c>
      <c r="G274" s="40">
        <v>312260.76</v>
      </c>
      <c r="H274" s="40">
        <v>0</v>
      </c>
      <c r="I274" s="40">
        <v>0</v>
      </c>
      <c r="J274" s="40">
        <v>0</v>
      </c>
      <c r="K274" s="40">
        <v>0</v>
      </c>
      <c r="L274" s="33" t="s">
        <v>420</v>
      </c>
    </row>
    <row r="275" spans="1:12" ht="48">
      <c r="A275" s="61" t="s">
        <v>190</v>
      </c>
      <c r="B275" s="60" t="s">
        <v>458</v>
      </c>
      <c r="C275" s="3" t="s">
        <v>419</v>
      </c>
      <c r="D275" s="35">
        <v>43101</v>
      </c>
      <c r="E275" s="35">
        <v>43465</v>
      </c>
      <c r="F275" s="40">
        <v>859596.47</v>
      </c>
      <c r="G275" s="40">
        <v>312260.76</v>
      </c>
      <c r="H275" s="40">
        <v>0</v>
      </c>
      <c r="I275" s="40">
        <v>0</v>
      </c>
      <c r="J275" s="40">
        <v>0</v>
      </c>
      <c r="K275" s="40">
        <v>0</v>
      </c>
      <c r="L275" s="33"/>
    </row>
    <row r="276" spans="1:12" ht="36">
      <c r="A276" s="61" t="s">
        <v>52</v>
      </c>
      <c r="B276" s="31" t="s">
        <v>455</v>
      </c>
      <c r="C276" s="65" t="s">
        <v>419</v>
      </c>
      <c r="D276" s="66" t="s">
        <v>27</v>
      </c>
      <c r="E276" s="66">
        <v>43465</v>
      </c>
      <c r="F276" s="72" t="s">
        <v>27</v>
      </c>
      <c r="G276" s="72" t="s">
        <v>27</v>
      </c>
      <c r="H276" s="64" t="s">
        <v>27</v>
      </c>
      <c r="I276" s="64" t="s">
        <v>27</v>
      </c>
      <c r="J276" s="64" t="s">
        <v>27</v>
      </c>
      <c r="K276" s="64" t="s">
        <v>27</v>
      </c>
      <c r="L276" s="68"/>
    </row>
    <row r="277" spans="1:12" ht="48.75">
      <c r="A277" s="61" t="s">
        <v>311</v>
      </c>
      <c r="B277" s="134" t="s">
        <v>459</v>
      </c>
      <c r="C277" s="3" t="s">
        <v>419</v>
      </c>
      <c r="D277" s="35">
        <v>43101</v>
      </c>
      <c r="E277" s="35">
        <v>43465</v>
      </c>
      <c r="F277" s="40">
        <f>SUM(F278:F279)</f>
        <v>646100</v>
      </c>
      <c r="G277" s="40">
        <f t="shared" ref="G277:K277" si="40">SUM(G278:G279)</f>
        <v>364124.61</v>
      </c>
      <c r="H277" s="40">
        <f t="shared" si="40"/>
        <v>83000</v>
      </c>
      <c r="I277" s="40">
        <f t="shared" si="40"/>
        <v>0</v>
      </c>
      <c r="J277" s="40">
        <f t="shared" si="40"/>
        <v>14600</v>
      </c>
      <c r="K277" s="40">
        <f t="shared" si="40"/>
        <v>0</v>
      </c>
      <c r="L277" s="33"/>
    </row>
    <row r="278" spans="1:12" ht="36">
      <c r="A278" s="61" t="s">
        <v>427</v>
      </c>
      <c r="B278" s="135" t="s">
        <v>460</v>
      </c>
      <c r="C278" s="3" t="s">
        <v>419</v>
      </c>
      <c r="D278" s="35">
        <v>43101</v>
      </c>
      <c r="E278" s="35">
        <v>43465</v>
      </c>
      <c r="F278" s="40">
        <v>83000</v>
      </c>
      <c r="G278" s="40">
        <v>83000</v>
      </c>
      <c r="H278" s="21">
        <v>83000</v>
      </c>
      <c r="I278" s="40">
        <v>0</v>
      </c>
      <c r="J278" s="40">
        <v>0</v>
      </c>
      <c r="K278" s="40">
        <v>0</v>
      </c>
      <c r="L278" s="33"/>
    </row>
    <row r="279" spans="1:12" ht="36">
      <c r="A279" s="61" t="s">
        <v>428</v>
      </c>
      <c r="B279" s="136" t="s">
        <v>461</v>
      </c>
      <c r="C279" s="3" t="s">
        <v>419</v>
      </c>
      <c r="D279" s="35">
        <v>43101</v>
      </c>
      <c r="E279" s="35">
        <v>43465</v>
      </c>
      <c r="F279" s="40">
        <v>563100</v>
      </c>
      <c r="G279" s="40">
        <v>281124.61</v>
      </c>
      <c r="H279" s="21">
        <v>0</v>
      </c>
      <c r="I279" s="40">
        <v>0</v>
      </c>
      <c r="J279" s="40">
        <v>14600</v>
      </c>
      <c r="K279" s="40">
        <v>0</v>
      </c>
      <c r="L279" s="33" t="s">
        <v>420</v>
      </c>
    </row>
    <row r="280" spans="1:12" ht="36">
      <c r="A280" s="61" t="s">
        <v>66</v>
      </c>
      <c r="B280" s="153" t="s">
        <v>462</v>
      </c>
      <c r="C280" s="65" t="s">
        <v>419</v>
      </c>
      <c r="D280" s="66" t="s">
        <v>27</v>
      </c>
      <c r="E280" s="66">
        <v>43465</v>
      </c>
      <c r="F280" s="72" t="s">
        <v>27</v>
      </c>
      <c r="G280" s="62" t="s">
        <v>27</v>
      </c>
      <c r="H280" s="88" t="s">
        <v>27</v>
      </c>
      <c r="I280" s="64" t="s">
        <v>27</v>
      </c>
      <c r="J280" s="72" t="s">
        <v>27</v>
      </c>
      <c r="K280" s="72" t="s">
        <v>27</v>
      </c>
      <c r="L280" s="33"/>
    </row>
    <row r="281" spans="1:12" ht="36">
      <c r="A281" s="61" t="s">
        <v>68</v>
      </c>
      <c r="B281" s="154" t="s">
        <v>463</v>
      </c>
      <c r="C281" s="65" t="s">
        <v>419</v>
      </c>
      <c r="D281" s="66" t="s">
        <v>27</v>
      </c>
      <c r="E281" s="66">
        <v>43465</v>
      </c>
      <c r="F281" s="72" t="s">
        <v>27</v>
      </c>
      <c r="G281" s="72" t="s">
        <v>27</v>
      </c>
      <c r="H281" s="72" t="s">
        <v>27</v>
      </c>
      <c r="I281" s="67" t="s">
        <v>27</v>
      </c>
      <c r="J281" s="67" t="s">
        <v>27</v>
      </c>
      <c r="K281" s="67" t="s">
        <v>27</v>
      </c>
      <c r="L281" s="34"/>
    </row>
    <row r="282" spans="1:12" ht="48">
      <c r="A282" s="61" t="s">
        <v>429</v>
      </c>
      <c r="B282" s="138" t="s">
        <v>464</v>
      </c>
      <c r="C282" s="3" t="s">
        <v>419</v>
      </c>
      <c r="D282" s="35">
        <v>43101</v>
      </c>
      <c r="E282" s="35">
        <v>43465</v>
      </c>
      <c r="F282" s="40">
        <f>SUM(F283:F284)</f>
        <v>123500</v>
      </c>
      <c r="G282" s="40">
        <f t="shared" ref="G282:K282" si="41">SUM(G283:G284)</f>
        <v>95954.4</v>
      </c>
      <c r="H282" s="40">
        <f t="shared" si="41"/>
        <v>18519</v>
      </c>
      <c r="I282" s="40">
        <f t="shared" si="41"/>
        <v>0</v>
      </c>
      <c r="J282" s="40">
        <f t="shared" si="41"/>
        <v>8678</v>
      </c>
      <c r="K282" s="40">
        <f t="shared" si="41"/>
        <v>0</v>
      </c>
      <c r="L282" s="33" t="s">
        <v>420</v>
      </c>
    </row>
    <row r="283" spans="1:12" s="5" customFormat="1" ht="48">
      <c r="A283" s="61" t="s">
        <v>430</v>
      </c>
      <c r="B283" s="138" t="s">
        <v>465</v>
      </c>
      <c r="C283" s="3" t="s">
        <v>419</v>
      </c>
      <c r="D283" s="35">
        <v>43101</v>
      </c>
      <c r="E283" s="35">
        <v>43465</v>
      </c>
      <c r="F283" s="40">
        <f>121442+2058</f>
        <v>123500</v>
      </c>
      <c r="G283" s="40">
        <f>93896.4+2058</f>
        <v>95954.4</v>
      </c>
      <c r="H283" s="40">
        <v>18519</v>
      </c>
      <c r="I283" s="18">
        <v>0</v>
      </c>
      <c r="J283" s="40">
        <v>8678</v>
      </c>
      <c r="K283" s="18">
        <v>0</v>
      </c>
      <c r="L283" s="33" t="s">
        <v>420</v>
      </c>
    </row>
    <row r="284" spans="1:12" s="5" customFormat="1" ht="36">
      <c r="A284" s="61" t="s">
        <v>431</v>
      </c>
      <c r="B284" s="139" t="s">
        <v>466</v>
      </c>
      <c r="C284" s="3" t="s">
        <v>419</v>
      </c>
      <c r="D284" s="35">
        <v>43101</v>
      </c>
      <c r="E284" s="35">
        <v>43465</v>
      </c>
      <c r="F284" s="40">
        <v>0</v>
      </c>
      <c r="G284" s="40">
        <v>0</v>
      </c>
      <c r="H284" s="40">
        <v>0</v>
      </c>
      <c r="I284" s="18">
        <v>0</v>
      </c>
      <c r="J284" s="18">
        <v>0</v>
      </c>
      <c r="K284" s="18">
        <v>0</v>
      </c>
      <c r="L284" s="33"/>
    </row>
    <row r="285" spans="1:12" s="5" customFormat="1" ht="36">
      <c r="A285" s="61" t="s">
        <v>76</v>
      </c>
      <c r="B285" s="155" t="s">
        <v>467</v>
      </c>
      <c r="C285" s="65" t="s">
        <v>419</v>
      </c>
      <c r="D285" s="66" t="s">
        <v>27</v>
      </c>
      <c r="E285" s="66">
        <v>43465</v>
      </c>
      <c r="F285" s="64" t="s">
        <v>27</v>
      </c>
      <c r="G285" s="62" t="s">
        <v>27</v>
      </c>
      <c r="H285" s="62" t="s">
        <v>27</v>
      </c>
      <c r="I285" s="64" t="s">
        <v>27</v>
      </c>
      <c r="J285" s="64" t="s">
        <v>27</v>
      </c>
      <c r="K285" s="64" t="s">
        <v>27</v>
      </c>
      <c r="L285" s="33"/>
    </row>
    <row r="286" spans="1:12" s="5" customFormat="1" ht="36">
      <c r="A286" s="61" t="s">
        <v>86</v>
      </c>
      <c r="B286" s="155" t="s">
        <v>468</v>
      </c>
      <c r="C286" s="65" t="s">
        <v>419</v>
      </c>
      <c r="D286" s="66" t="s">
        <v>27</v>
      </c>
      <c r="E286" s="66">
        <v>43465</v>
      </c>
      <c r="F286" s="64" t="s">
        <v>27</v>
      </c>
      <c r="G286" s="62" t="s">
        <v>27</v>
      </c>
      <c r="H286" s="62" t="s">
        <v>27</v>
      </c>
      <c r="I286" s="64" t="s">
        <v>27</v>
      </c>
      <c r="J286" s="64" t="s">
        <v>27</v>
      </c>
      <c r="K286" s="64" t="s">
        <v>27</v>
      </c>
      <c r="L286" s="33" t="s">
        <v>420</v>
      </c>
    </row>
    <row r="287" spans="1:12" s="5" customFormat="1">
      <c r="A287" s="26"/>
      <c r="B287" s="31" t="s">
        <v>12</v>
      </c>
      <c r="C287" s="25" t="s">
        <v>27</v>
      </c>
      <c r="D287" s="35" t="s">
        <v>27</v>
      </c>
      <c r="E287" s="32" t="s">
        <v>27</v>
      </c>
      <c r="F287" s="21">
        <f>SUM(F282,F277,F273,F269,F265,F261,F257)</f>
        <v>20020474.66</v>
      </c>
      <c r="G287" s="21">
        <f t="shared" ref="G287:K287" si="42">SUM(G282,G277,G273,G269,G265,G261,G257)</f>
        <v>7731556.4500000002</v>
      </c>
      <c r="H287" s="21">
        <f t="shared" si="42"/>
        <v>440519</v>
      </c>
      <c r="I287" s="21">
        <f t="shared" si="42"/>
        <v>0</v>
      </c>
      <c r="J287" s="21">
        <f t="shared" si="42"/>
        <v>184278</v>
      </c>
      <c r="K287" s="21">
        <f t="shared" si="42"/>
        <v>0</v>
      </c>
      <c r="L287" s="39"/>
    </row>
    <row r="288" spans="1:12" s="5" customFormat="1">
      <c r="A288" s="269" t="s">
        <v>422</v>
      </c>
      <c r="B288" s="270"/>
      <c r="C288" s="270"/>
      <c r="D288" s="270"/>
      <c r="E288" s="270"/>
      <c r="F288" s="270"/>
      <c r="G288" s="270"/>
      <c r="H288" s="270"/>
      <c r="I288" s="270"/>
      <c r="J288" s="270"/>
      <c r="K288" s="270"/>
      <c r="L288" s="271"/>
    </row>
    <row r="289" spans="1:25" ht="36">
      <c r="A289" s="61" t="s">
        <v>432</v>
      </c>
      <c r="B289" s="137" t="s">
        <v>469</v>
      </c>
      <c r="C289" s="3" t="s">
        <v>419</v>
      </c>
      <c r="D289" s="16">
        <v>43101</v>
      </c>
      <c r="E289" s="16">
        <v>43465</v>
      </c>
      <c r="F289" s="40">
        <f>SUM(F290:F291)</f>
        <v>24150173.34</v>
      </c>
      <c r="G289" s="40">
        <f t="shared" ref="G289:K289" si="43">SUM(G290:G291)</f>
        <v>11978292</v>
      </c>
      <c r="H289" s="40">
        <f t="shared" si="43"/>
        <v>0</v>
      </c>
      <c r="I289" s="40">
        <f t="shared" si="43"/>
        <v>0</v>
      </c>
      <c r="J289" s="40">
        <f t="shared" si="43"/>
        <v>0</v>
      </c>
      <c r="K289" s="40">
        <f t="shared" si="43"/>
        <v>0</v>
      </c>
      <c r="L289" s="36"/>
    </row>
    <row r="290" spans="1:25" ht="48">
      <c r="A290" s="61" t="s">
        <v>58</v>
      </c>
      <c r="B290" s="156" t="s">
        <v>470</v>
      </c>
      <c r="C290" s="157" t="s">
        <v>419</v>
      </c>
      <c r="D290" s="35">
        <v>43101</v>
      </c>
      <c r="E290" s="35">
        <v>43465</v>
      </c>
      <c r="F290" s="40">
        <v>12075086.67</v>
      </c>
      <c r="G290" s="40">
        <v>5989146</v>
      </c>
      <c r="H290" s="18">
        <v>0</v>
      </c>
      <c r="I290" s="40">
        <v>0</v>
      </c>
      <c r="J290" s="18">
        <v>0</v>
      </c>
      <c r="K290" s="40">
        <v>0</v>
      </c>
      <c r="L290" s="36"/>
    </row>
    <row r="291" spans="1:25" ht="36">
      <c r="A291" s="61" t="s">
        <v>61</v>
      </c>
      <c r="B291" s="158" t="s">
        <v>471</v>
      </c>
      <c r="C291" s="157" t="s">
        <v>419</v>
      </c>
      <c r="D291" s="35">
        <v>43101</v>
      </c>
      <c r="E291" s="35">
        <v>43465</v>
      </c>
      <c r="F291" s="40">
        <v>12075086.67</v>
      </c>
      <c r="G291" s="40">
        <v>5989146</v>
      </c>
      <c r="H291" s="18">
        <v>0</v>
      </c>
      <c r="I291" s="40">
        <v>0</v>
      </c>
      <c r="J291" s="18">
        <v>0</v>
      </c>
      <c r="K291" s="40">
        <v>0</v>
      </c>
      <c r="L291" s="36"/>
    </row>
    <row r="292" spans="1:25" ht="36">
      <c r="A292" s="61" t="s">
        <v>433</v>
      </c>
      <c r="B292" s="159" t="s">
        <v>472</v>
      </c>
      <c r="C292" s="160" t="s">
        <v>419</v>
      </c>
      <c r="D292" s="66" t="s">
        <v>27</v>
      </c>
      <c r="E292" s="66">
        <v>43465</v>
      </c>
      <c r="F292" s="67" t="s">
        <v>27</v>
      </c>
      <c r="G292" s="72" t="s">
        <v>27</v>
      </c>
      <c r="H292" s="67" t="s">
        <v>27</v>
      </c>
      <c r="I292" s="72" t="s">
        <v>27</v>
      </c>
      <c r="J292" s="67" t="s">
        <v>27</v>
      </c>
      <c r="K292" s="72" t="s">
        <v>27</v>
      </c>
      <c r="L292" s="161"/>
    </row>
    <row r="293" spans="1:25" ht="84">
      <c r="A293" s="61" t="s">
        <v>331</v>
      </c>
      <c r="B293" s="142" t="s">
        <v>473</v>
      </c>
      <c r="C293" s="25" t="s">
        <v>419</v>
      </c>
      <c r="D293" s="35">
        <v>43101</v>
      </c>
      <c r="E293" s="35">
        <v>43465</v>
      </c>
      <c r="F293" s="40">
        <f>SUM(F294:F295)</f>
        <v>945000</v>
      </c>
      <c r="G293" s="40">
        <f t="shared" ref="G293:K293" si="44">SUM(G294:G295)</f>
        <v>906159.48</v>
      </c>
      <c r="H293" s="40">
        <f t="shared" si="44"/>
        <v>0</v>
      </c>
      <c r="I293" s="40">
        <f t="shared" si="44"/>
        <v>0</v>
      </c>
      <c r="J293" s="40">
        <f t="shared" si="44"/>
        <v>0</v>
      </c>
      <c r="K293" s="40">
        <f t="shared" si="44"/>
        <v>0</v>
      </c>
      <c r="L293" s="34"/>
    </row>
    <row r="294" spans="1:25" ht="36">
      <c r="A294" s="61" t="s">
        <v>72</v>
      </c>
      <c r="B294" s="156" t="s">
        <v>474</v>
      </c>
      <c r="C294" s="157" t="s">
        <v>419</v>
      </c>
      <c r="D294" s="35">
        <v>43101</v>
      </c>
      <c r="E294" s="35">
        <v>43465</v>
      </c>
      <c r="F294" s="40">
        <v>825000</v>
      </c>
      <c r="G294" s="40">
        <v>822587.48</v>
      </c>
      <c r="H294" s="18">
        <v>0</v>
      </c>
      <c r="I294" s="40">
        <v>0</v>
      </c>
      <c r="J294" s="18">
        <v>0</v>
      </c>
      <c r="K294" s="40">
        <v>0</v>
      </c>
      <c r="L294" s="34"/>
    </row>
    <row r="295" spans="1:25" ht="36">
      <c r="A295" s="61" t="s">
        <v>333</v>
      </c>
      <c r="B295" s="158" t="s">
        <v>475</v>
      </c>
      <c r="C295" s="157" t="s">
        <v>419</v>
      </c>
      <c r="D295" s="35">
        <v>43101</v>
      </c>
      <c r="E295" s="35">
        <v>43465</v>
      </c>
      <c r="F295" s="40">
        <v>120000</v>
      </c>
      <c r="G295" s="40">
        <v>83572</v>
      </c>
      <c r="H295" s="18">
        <v>0</v>
      </c>
      <c r="I295" s="40">
        <v>0</v>
      </c>
      <c r="J295" s="18">
        <v>0</v>
      </c>
      <c r="K295" s="40">
        <v>0</v>
      </c>
      <c r="L295" s="34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</row>
    <row r="296" spans="1:25" ht="36">
      <c r="A296" s="61" t="s">
        <v>96</v>
      </c>
      <c r="B296" s="159" t="s">
        <v>476</v>
      </c>
      <c r="C296" s="160" t="s">
        <v>419</v>
      </c>
      <c r="D296" s="66" t="s">
        <v>27</v>
      </c>
      <c r="E296" s="66">
        <v>43465</v>
      </c>
      <c r="F296" s="72" t="s">
        <v>27</v>
      </c>
      <c r="G296" s="72" t="s">
        <v>27</v>
      </c>
      <c r="H296" s="67" t="s">
        <v>27</v>
      </c>
      <c r="I296" s="67" t="s">
        <v>27</v>
      </c>
      <c r="J296" s="67" t="s">
        <v>27</v>
      </c>
      <c r="K296" s="67" t="s">
        <v>27</v>
      </c>
      <c r="L296" s="143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1:25" ht="36">
      <c r="A297" s="61" t="s">
        <v>106</v>
      </c>
      <c r="B297" s="140" t="s">
        <v>477</v>
      </c>
      <c r="C297" s="160" t="s">
        <v>419</v>
      </c>
      <c r="D297" s="66" t="s">
        <v>27</v>
      </c>
      <c r="E297" s="66">
        <v>43465</v>
      </c>
      <c r="F297" s="72" t="s">
        <v>27</v>
      </c>
      <c r="G297" s="72" t="s">
        <v>27</v>
      </c>
      <c r="H297" s="67" t="s">
        <v>27</v>
      </c>
      <c r="I297" s="67" t="s">
        <v>27</v>
      </c>
      <c r="J297" s="67" t="s">
        <v>27</v>
      </c>
      <c r="K297" s="67" t="s">
        <v>27</v>
      </c>
      <c r="L297" s="144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25" ht="36">
      <c r="A298" s="61" t="s">
        <v>338</v>
      </c>
      <c r="B298" s="137" t="s">
        <v>478</v>
      </c>
      <c r="C298" s="157" t="s">
        <v>419</v>
      </c>
      <c r="D298" s="35">
        <v>43101</v>
      </c>
      <c r="E298" s="35">
        <v>43465</v>
      </c>
      <c r="F298" s="40">
        <f>F300+F299</f>
        <v>21950586.260000002</v>
      </c>
      <c r="G298" s="40">
        <f t="shared" ref="G298:K298" si="45">G300+G299</f>
        <v>14734979.140000001</v>
      </c>
      <c r="H298" s="40">
        <f t="shared" si="45"/>
        <v>0</v>
      </c>
      <c r="I298" s="40">
        <f t="shared" si="45"/>
        <v>0</v>
      </c>
      <c r="J298" s="40">
        <f t="shared" si="45"/>
        <v>0</v>
      </c>
      <c r="K298" s="40">
        <f t="shared" si="45"/>
        <v>0</v>
      </c>
      <c r="L298" s="20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</row>
    <row r="299" spans="1:25" ht="36">
      <c r="A299" s="61" t="s">
        <v>80</v>
      </c>
      <c r="B299" s="137" t="s">
        <v>479</v>
      </c>
      <c r="C299" s="157" t="s">
        <v>419</v>
      </c>
      <c r="D299" s="35">
        <v>43101</v>
      </c>
      <c r="E299" s="35">
        <v>43465</v>
      </c>
      <c r="F299" s="40">
        <v>10975293.130000001</v>
      </c>
      <c r="G299" s="40">
        <v>7367489.5700000003</v>
      </c>
      <c r="H299" s="18">
        <v>0</v>
      </c>
      <c r="I299" s="40">
        <v>0</v>
      </c>
      <c r="J299" s="18">
        <v>0</v>
      </c>
      <c r="K299" s="40">
        <v>0</v>
      </c>
      <c r="L299" s="20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</row>
    <row r="300" spans="1:25" s="2" customFormat="1" ht="36">
      <c r="A300" s="61" t="s">
        <v>82</v>
      </c>
      <c r="B300" s="60" t="s">
        <v>480</v>
      </c>
      <c r="C300" s="157" t="s">
        <v>419</v>
      </c>
      <c r="D300" s="35">
        <v>43101</v>
      </c>
      <c r="E300" s="35">
        <v>43465</v>
      </c>
      <c r="F300" s="40">
        <v>10975293.130000001</v>
      </c>
      <c r="G300" s="40">
        <v>7367489.5700000003</v>
      </c>
      <c r="H300" s="18">
        <v>0</v>
      </c>
      <c r="I300" s="40">
        <v>0</v>
      </c>
      <c r="J300" s="18">
        <v>0</v>
      </c>
      <c r="K300" s="40">
        <v>0</v>
      </c>
      <c r="L300" s="20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8"/>
    </row>
    <row r="301" spans="1:25" ht="36">
      <c r="A301" s="61" t="s">
        <v>115</v>
      </c>
      <c r="B301" s="162" t="s">
        <v>481</v>
      </c>
      <c r="C301" s="160" t="s">
        <v>419</v>
      </c>
      <c r="D301" s="66" t="s">
        <v>27</v>
      </c>
      <c r="E301" s="66">
        <v>43465</v>
      </c>
      <c r="F301" s="72" t="s">
        <v>27</v>
      </c>
      <c r="G301" s="73" t="s">
        <v>27</v>
      </c>
      <c r="H301" s="67" t="s">
        <v>27</v>
      </c>
      <c r="I301" s="67" t="s">
        <v>27</v>
      </c>
      <c r="J301" s="67" t="s">
        <v>27</v>
      </c>
      <c r="K301" s="67" t="s">
        <v>27</v>
      </c>
      <c r="L301" s="76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</row>
    <row r="302" spans="1:25" ht="48">
      <c r="A302" s="61" t="s">
        <v>345</v>
      </c>
      <c r="B302" s="156" t="s">
        <v>482</v>
      </c>
      <c r="C302" s="157" t="s">
        <v>419</v>
      </c>
      <c r="D302" s="35">
        <v>43101</v>
      </c>
      <c r="E302" s="35">
        <v>43465</v>
      </c>
      <c r="F302" s="40">
        <f>SUM(F303:F304)</f>
        <v>36000</v>
      </c>
      <c r="G302" s="40">
        <f t="shared" ref="G302:K302" si="46">SUM(G303:G304)</f>
        <v>24000</v>
      </c>
      <c r="H302" s="40">
        <f t="shared" si="46"/>
        <v>0</v>
      </c>
      <c r="I302" s="40">
        <f t="shared" si="46"/>
        <v>0</v>
      </c>
      <c r="J302" s="40">
        <f t="shared" si="46"/>
        <v>0</v>
      </c>
      <c r="K302" s="40">
        <f t="shared" si="46"/>
        <v>0</v>
      </c>
      <c r="L302" s="39"/>
    </row>
    <row r="303" spans="1:25" ht="48">
      <c r="A303" s="61" t="s">
        <v>346</v>
      </c>
      <c r="B303" s="137" t="s">
        <v>483</v>
      </c>
      <c r="C303" s="157" t="s">
        <v>419</v>
      </c>
      <c r="D303" s="35">
        <v>43101</v>
      </c>
      <c r="E303" s="75">
        <v>43160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38"/>
    </row>
    <row r="304" spans="1:25" ht="36">
      <c r="A304" s="61" t="s">
        <v>347</v>
      </c>
      <c r="B304" s="137" t="s">
        <v>484</v>
      </c>
      <c r="C304" s="157" t="s">
        <v>419</v>
      </c>
      <c r="D304" s="35">
        <v>43101</v>
      </c>
      <c r="E304" s="35">
        <v>43465</v>
      </c>
      <c r="F304" s="40">
        <v>36000</v>
      </c>
      <c r="G304" s="40">
        <v>24000</v>
      </c>
      <c r="H304" s="40">
        <v>0</v>
      </c>
      <c r="I304" s="40">
        <v>0</v>
      </c>
      <c r="J304" s="40">
        <v>0</v>
      </c>
      <c r="K304" s="40">
        <v>0</v>
      </c>
      <c r="L304" s="38"/>
    </row>
    <row r="305" spans="1:12" ht="48">
      <c r="A305" s="61" t="s">
        <v>123</v>
      </c>
      <c r="B305" s="154" t="s">
        <v>485</v>
      </c>
      <c r="C305" s="160" t="s">
        <v>419</v>
      </c>
      <c r="D305" s="66" t="s">
        <v>27</v>
      </c>
      <c r="E305" s="66">
        <v>43465</v>
      </c>
      <c r="F305" s="72" t="s">
        <v>27</v>
      </c>
      <c r="G305" s="73" t="s">
        <v>27</v>
      </c>
      <c r="H305" s="67" t="s">
        <v>27</v>
      </c>
      <c r="I305" s="67" t="s">
        <v>27</v>
      </c>
      <c r="J305" s="67" t="s">
        <v>27</v>
      </c>
      <c r="K305" s="67" t="s">
        <v>27</v>
      </c>
      <c r="L305" s="38"/>
    </row>
    <row r="306" spans="1:12" ht="48">
      <c r="A306" s="61" t="s">
        <v>149</v>
      </c>
      <c r="B306" s="166" t="s">
        <v>486</v>
      </c>
      <c r="C306" s="167" t="s">
        <v>423</v>
      </c>
      <c r="D306" s="148">
        <v>43101</v>
      </c>
      <c r="E306" s="148">
        <v>43465</v>
      </c>
      <c r="F306" s="168">
        <f>SUM(F307:F308)</f>
        <v>4862482</v>
      </c>
      <c r="G306" s="168">
        <f t="shared" ref="G306:K306" si="47">SUM(G307:G308)</f>
        <v>2405000</v>
      </c>
      <c r="H306" s="168">
        <f t="shared" si="47"/>
        <v>0</v>
      </c>
      <c r="I306" s="168">
        <f t="shared" si="47"/>
        <v>0</v>
      </c>
      <c r="J306" s="168">
        <f t="shared" si="47"/>
        <v>0</v>
      </c>
      <c r="K306" s="168">
        <f t="shared" si="47"/>
        <v>0</v>
      </c>
      <c r="L306" s="163"/>
    </row>
    <row r="307" spans="1:12" ht="36">
      <c r="A307" s="61" t="s">
        <v>352</v>
      </c>
      <c r="B307" s="169" t="s">
        <v>487</v>
      </c>
      <c r="C307" s="167" t="s">
        <v>423</v>
      </c>
      <c r="D307" s="148">
        <v>43101</v>
      </c>
      <c r="E307" s="148">
        <v>43465</v>
      </c>
      <c r="F307" s="168">
        <v>4449171</v>
      </c>
      <c r="G307" s="168">
        <v>2291662</v>
      </c>
      <c r="H307" s="119">
        <v>0</v>
      </c>
      <c r="I307" s="168">
        <v>0</v>
      </c>
      <c r="J307" s="119">
        <v>0</v>
      </c>
      <c r="K307" s="168">
        <v>0</v>
      </c>
      <c r="L307" s="163"/>
    </row>
    <row r="308" spans="1:12" ht="36">
      <c r="A308" s="61" t="s">
        <v>353</v>
      </c>
      <c r="B308" s="166" t="s">
        <v>488</v>
      </c>
      <c r="C308" s="167" t="s">
        <v>423</v>
      </c>
      <c r="D308" s="148">
        <v>43101</v>
      </c>
      <c r="E308" s="148">
        <v>43465</v>
      </c>
      <c r="F308" s="168">
        <v>413311</v>
      </c>
      <c r="G308" s="168">
        <v>113338</v>
      </c>
      <c r="H308" s="119">
        <v>0</v>
      </c>
      <c r="I308" s="168">
        <v>0</v>
      </c>
      <c r="J308" s="119">
        <v>0</v>
      </c>
      <c r="K308" s="168">
        <v>0</v>
      </c>
      <c r="L308" s="163"/>
    </row>
    <row r="309" spans="1:12" ht="48">
      <c r="A309" s="61" t="s">
        <v>131</v>
      </c>
      <c r="B309" s="31" t="s">
        <v>489</v>
      </c>
      <c r="C309" s="160" t="s">
        <v>423</v>
      </c>
      <c r="D309" s="66" t="s">
        <v>27</v>
      </c>
      <c r="E309" s="66">
        <v>43465</v>
      </c>
      <c r="F309" s="72" t="s">
        <v>27</v>
      </c>
      <c r="G309" s="73" t="s">
        <v>27</v>
      </c>
      <c r="H309" s="67" t="s">
        <v>27</v>
      </c>
      <c r="I309" s="67" t="s">
        <v>27</v>
      </c>
      <c r="J309" s="67" t="s">
        <v>27</v>
      </c>
      <c r="K309" s="67" t="s">
        <v>27</v>
      </c>
      <c r="L309" s="38"/>
    </row>
    <row r="310" spans="1:12">
      <c r="A310" s="26"/>
      <c r="B310" s="31" t="s">
        <v>13</v>
      </c>
      <c r="C310" s="25" t="s">
        <v>27</v>
      </c>
      <c r="D310" s="35" t="s">
        <v>27</v>
      </c>
      <c r="E310" s="32" t="s">
        <v>27</v>
      </c>
      <c r="F310" s="21">
        <f>SUM(F306,F302,F298,F293,F289)</f>
        <v>51944241.600000001</v>
      </c>
      <c r="G310" s="21">
        <f t="shared" ref="G310:K310" si="48">SUM(G306,G302,G298,G293,G289)</f>
        <v>30048430.620000001</v>
      </c>
      <c r="H310" s="21">
        <f t="shared" si="48"/>
        <v>0</v>
      </c>
      <c r="I310" s="21">
        <f t="shared" si="48"/>
        <v>0</v>
      </c>
      <c r="J310" s="21">
        <f t="shared" si="48"/>
        <v>0</v>
      </c>
      <c r="K310" s="21">
        <f t="shared" si="48"/>
        <v>0</v>
      </c>
      <c r="L310" s="39"/>
    </row>
    <row r="311" spans="1:12">
      <c r="A311" s="269" t="s">
        <v>424</v>
      </c>
      <c r="B311" s="270"/>
      <c r="C311" s="270"/>
      <c r="D311" s="270"/>
      <c r="E311" s="270"/>
      <c r="F311" s="270"/>
      <c r="G311" s="270"/>
      <c r="H311" s="270"/>
      <c r="I311" s="270"/>
      <c r="J311" s="270"/>
      <c r="K311" s="270"/>
      <c r="L311" s="271"/>
    </row>
    <row r="312" spans="1:12" ht="36">
      <c r="A312" s="26" t="s">
        <v>434</v>
      </c>
      <c r="B312" s="145" t="s">
        <v>490</v>
      </c>
      <c r="C312" s="141" t="s">
        <v>419</v>
      </c>
      <c r="D312" s="16">
        <v>43101</v>
      </c>
      <c r="E312" s="16">
        <v>43465</v>
      </c>
      <c r="F312" s="40">
        <f>SUM(F313:F315)</f>
        <v>315000</v>
      </c>
      <c r="G312" s="40">
        <f t="shared" ref="G312:K312" si="49">SUM(G313:G315)</f>
        <v>315000</v>
      </c>
      <c r="H312" s="40">
        <f t="shared" si="49"/>
        <v>0</v>
      </c>
      <c r="I312" s="40">
        <f t="shared" si="49"/>
        <v>0</v>
      </c>
      <c r="J312" s="40">
        <f t="shared" si="49"/>
        <v>0</v>
      </c>
      <c r="K312" s="40">
        <f t="shared" si="49"/>
        <v>0</v>
      </c>
      <c r="L312" s="63"/>
    </row>
    <row r="313" spans="1:12" ht="36">
      <c r="A313" s="26" t="s">
        <v>384</v>
      </c>
      <c r="B313" s="146" t="s">
        <v>491</v>
      </c>
      <c r="C313" s="141" t="s">
        <v>419</v>
      </c>
      <c r="D313" s="16">
        <v>43101</v>
      </c>
      <c r="E313" s="231">
        <v>43131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63"/>
    </row>
    <row r="314" spans="1:12" ht="36">
      <c r="A314" s="26" t="s">
        <v>385</v>
      </c>
      <c r="B314" s="145" t="s">
        <v>493</v>
      </c>
      <c r="C314" s="141" t="s">
        <v>419</v>
      </c>
      <c r="D314" s="16">
        <v>43101</v>
      </c>
      <c r="E314" s="32">
        <v>43312</v>
      </c>
      <c r="F314" s="40">
        <v>315000</v>
      </c>
      <c r="G314" s="40">
        <v>315000</v>
      </c>
      <c r="H314" s="40">
        <v>0</v>
      </c>
      <c r="I314" s="40">
        <v>0</v>
      </c>
      <c r="J314" s="40">
        <v>0</v>
      </c>
      <c r="K314" s="40">
        <v>0</v>
      </c>
      <c r="L314" s="63"/>
    </row>
    <row r="315" spans="1:12" ht="36">
      <c r="A315" s="26" t="s">
        <v>435</v>
      </c>
      <c r="B315" s="146" t="s">
        <v>492</v>
      </c>
      <c r="C315" s="141" t="s">
        <v>419</v>
      </c>
      <c r="D315" s="16">
        <v>43101</v>
      </c>
      <c r="E315" s="32">
        <v>43343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63"/>
    </row>
    <row r="316" spans="1:12" ht="36">
      <c r="A316" s="26" t="s">
        <v>243</v>
      </c>
      <c r="B316" s="164" t="s">
        <v>494</v>
      </c>
      <c r="C316" s="165" t="s">
        <v>419</v>
      </c>
      <c r="D316" s="66" t="s">
        <v>27</v>
      </c>
      <c r="E316" s="89">
        <v>43465</v>
      </c>
      <c r="F316" s="72" t="s">
        <v>27</v>
      </c>
      <c r="G316" s="72" t="s">
        <v>27</v>
      </c>
      <c r="H316" s="72" t="s">
        <v>27</v>
      </c>
      <c r="I316" s="72" t="s">
        <v>27</v>
      </c>
      <c r="J316" s="72" t="s">
        <v>27</v>
      </c>
      <c r="K316" s="72" t="s">
        <v>27</v>
      </c>
      <c r="L316" s="85"/>
    </row>
    <row r="317" spans="1:12">
      <c r="A317" s="147"/>
      <c r="B317" s="31" t="s">
        <v>133</v>
      </c>
      <c r="C317" s="25" t="s">
        <v>27</v>
      </c>
      <c r="D317" s="35" t="s">
        <v>27</v>
      </c>
      <c r="E317" s="32" t="s">
        <v>27</v>
      </c>
      <c r="F317" s="21">
        <f>SUM(F312)</f>
        <v>315000</v>
      </c>
      <c r="G317" s="21">
        <f t="shared" ref="G317:K317" si="50">SUM(G312)</f>
        <v>315000</v>
      </c>
      <c r="H317" s="21">
        <f t="shared" si="50"/>
        <v>0</v>
      </c>
      <c r="I317" s="21">
        <f t="shared" si="50"/>
        <v>0</v>
      </c>
      <c r="J317" s="21">
        <f t="shared" si="50"/>
        <v>0</v>
      </c>
      <c r="K317" s="21">
        <f t="shared" si="50"/>
        <v>0</v>
      </c>
      <c r="L317" s="39"/>
    </row>
    <row r="318" spans="1:12" ht="15" customHeight="1">
      <c r="A318" s="269" t="s">
        <v>425</v>
      </c>
      <c r="B318" s="270"/>
      <c r="C318" s="270"/>
      <c r="D318" s="270"/>
      <c r="E318" s="270"/>
      <c r="F318" s="270"/>
      <c r="G318" s="270"/>
      <c r="H318" s="270"/>
      <c r="I318" s="270"/>
      <c r="J318" s="270"/>
      <c r="K318" s="270"/>
      <c r="L318" s="271"/>
    </row>
    <row r="319" spans="1:12" ht="36">
      <c r="A319" s="26" t="s">
        <v>436</v>
      </c>
      <c r="B319" s="145" t="s">
        <v>495</v>
      </c>
      <c r="C319" s="157" t="s">
        <v>419</v>
      </c>
      <c r="D319" s="16">
        <v>43101</v>
      </c>
      <c r="E319" s="16">
        <v>43465</v>
      </c>
      <c r="F319" s="40">
        <v>8066088.6299999999</v>
      </c>
      <c r="G319" s="40">
        <v>3775998.43</v>
      </c>
      <c r="H319" s="40">
        <v>0</v>
      </c>
      <c r="I319" s="40">
        <v>0</v>
      </c>
      <c r="J319" s="40">
        <v>0</v>
      </c>
      <c r="K319" s="40">
        <v>0</v>
      </c>
      <c r="L319" s="63"/>
    </row>
    <row r="320" spans="1:12" ht="36">
      <c r="A320" s="26" t="s">
        <v>408</v>
      </c>
      <c r="B320" s="145" t="s">
        <v>496</v>
      </c>
      <c r="C320" s="157" t="s">
        <v>419</v>
      </c>
      <c r="D320" s="16">
        <v>43101</v>
      </c>
      <c r="E320" s="16">
        <v>43465</v>
      </c>
      <c r="F320" s="40">
        <v>9553354.1199999992</v>
      </c>
      <c r="G320" s="40">
        <v>6467371.4500000002</v>
      </c>
      <c r="H320" s="40">
        <v>0</v>
      </c>
      <c r="I320" s="40">
        <v>0</v>
      </c>
      <c r="J320" s="40">
        <v>0</v>
      </c>
      <c r="K320" s="40">
        <v>0</v>
      </c>
      <c r="L320" s="63"/>
    </row>
    <row r="321" spans="1:12" ht="36">
      <c r="A321" s="26" t="s">
        <v>160</v>
      </c>
      <c r="B321" s="145" t="s">
        <v>497</v>
      </c>
      <c r="C321" s="157" t="s">
        <v>419</v>
      </c>
      <c r="D321" s="16">
        <v>43101</v>
      </c>
      <c r="E321" s="16">
        <v>43465</v>
      </c>
      <c r="F321" s="40">
        <f>71500+42000</f>
        <v>113500</v>
      </c>
      <c r="G321" s="40">
        <v>113500</v>
      </c>
      <c r="H321" s="40">
        <v>168000</v>
      </c>
      <c r="I321" s="40">
        <v>0</v>
      </c>
      <c r="J321" s="40">
        <v>0</v>
      </c>
      <c r="K321" s="40">
        <v>0</v>
      </c>
      <c r="L321" s="63"/>
    </row>
    <row r="322" spans="1:12" ht="36">
      <c r="A322" s="26" t="s">
        <v>437</v>
      </c>
      <c r="B322" s="145" t="s">
        <v>498</v>
      </c>
      <c r="C322" s="157" t="s">
        <v>419</v>
      </c>
      <c r="D322" s="16">
        <v>43101</v>
      </c>
      <c r="E322" s="16">
        <v>43465</v>
      </c>
      <c r="F322" s="40">
        <v>325100</v>
      </c>
      <c r="G322" s="40">
        <v>128397</v>
      </c>
      <c r="H322" s="40">
        <v>318240</v>
      </c>
      <c r="I322" s="40">
        <v>148920</v>
      </c>
      <c r="J322" s="40">
        <v>0</v>
      </c>
      <c r="K322" s="40">
        <v>0</v>
      </c>
      <c r="L322" s="63"/>
    </row>
    <row r="323" spans="1:12" ht="48">
      <c r="A323" s="26" t="s">
        <v>438</v>
      </c>
      <c r="B323" s="145" t="s">
        <v>499</v>
      </c>
      <c r="C323" s="157" t="s">
        <v>419</v>
      </c>
      <c r="D323" s="16">
        <v>43101</v>
      </c>
      <c r="E323" s="16">
        <v>43465</v>
      </c>
      <c r="F323" s="40">
        <f>2276.23+107198.62+65039.29</f>
        <v>174514.13999999998</v>
      </c>
      <c r="G323" s="40">
        <f>2276.23+107198.62+65039.29</f>
        <v>174514.13999999998</v>
      </c>
      <c r="H323" s="40">
        <f>159970.23+225347.22+10612842.48+6438890.07</f>
        <v>17437050</v>
      </c>
      <c r="I323" s="40">
        <f>159970.23+221842.82+3487654.03+4698708.49</f>
        <v>8568175.5700000003</v>
      </c>
      <c r="J323" s="40">
        <v>0</v>
      </c>
      <c r="K323" s="40">
        <v>0</v>
      </c>
      <c r="L323" s="63"/>
    </row>
    <row r="324" spans="1:12" ht="48">
      <c r="A324" s="26" t="s">
        <v>439</v>
      </c>
      <c r="B324" s="145" t="s">
        <v>500</v>
      </c>
      <c r="C324" s="157" t="s">
        <v>419</v>
      </c>
      <c r="D324" s="16">
        <v>43101</v>
      </c>
      <c r="E324" s="16">
        <v>43465</v>
      </c>
      <c r="F324" s="40">
        <f>37363.13+37363.13</f>
        <v>74726.259999999995</v>
      </c>
      <c r="G324" s="40">
        <f>36220+36220</f>
        <v>72440</v>
      </c>
      <c r="H324" s="40">
        <f>4398751.35+2999148.65</f>
        <v>7397900</v>
      </c>
      <c r="I324" s="40">
        <f>1754920+896292</f>
        <v>2651212</v>
      </c>
      <c r="J324" s="40">
        <v>0</v>
      </c>
      <c r="K324" s="40">
        <v>0</v>
      </c>
      <c r="L324" s="63"/>
    </row>
    <row r="325" spans="1:12">
      <c r="A325" s="26"/>
      <c r="B325" s="31" t="s">
        <v>245</v>
      </c>
      <c r="C325" s="25" t="s">
        <v>27</v>
      </c>
      <c r="D325" s="40" t="s">
        <v>27</v>
      </c>
      <c r="E325" s="40" t="s">
        <v>27</v>
      </c>
      <c r="F325" s="40">
        <f>SUM(F319:F324)</f>
        <v>18307283.150000002</v>
      </c>
      <c r="G325" s="40">
        <f t="shared" ref="G325:K325" si="51">SUM(G319:G324)</f>
        <v>10732221.020000001</v>
      </c>
      <c r="H325" s="40">
        <f t="shared" si="51"/>
        <v>25321190</v>
      </c>
      <c r="I325" s="40">
        <f t="shared" si="51"/>
        <v>11368307.57</v>
      </c>
      <c r="J325" s="40">
        <f t="shared" si="51"/>
        <v>0</v>
      </c>
      <c r="K325" s="40">
        <f t="shared" si="51"/>
        <v>0</v>
      </c>
      <c r="L325" s="39"/>
    </row>
    <row r="326" spans="1:12" ht="24">
      <c r="A326" s="26"/>
      <c r="B326" s="79" t="s">
        <v>14</v>
      </c>
      <c r="C326" s="81" t="s">
        <v>27</v>
      </c>
      <c r="D326" s="82" t="s">
        <v>27</v>
      </c>
      <c r="E326" s="83" t="s">
        <v>27</v>
      </c>
      <c r="F326" s="84">
        <f>SUM(F325,F317,F310,F287)</f>
        <v>90586999.409999996</v>
      </c>
      <c r="G326" s="84">
        <f t="shared" ref="G326:K326" si="52">SUM(G325,G317,G310,G287)</f>
        <v>48827208.090000004</v>
      </c>
      <c r="H326" s="84">
        <f t="shared" si="52"/>
        <v>25761709</v>
      </c>
      <c r="I326" s="84">
        <f t="shared" si="52"/>
        <v>11368307.57</v>
      </c>
      <c r="J326" s="84">
        <f t="shared" si="52"/>
        <v>184278</v>
      </c>
      <c r="K326" s="84">
        <f t="shared" si="52"/>
        <v>0</v>
      </c>
      <c r="L326" s="80"/>
    </row>
    <row r="327" spans="1:12">
      <c r="A327" s="266" t="s">
        <v>506</v>
      </c>
      <c r="B327" s="267"/>
      <c r="C327" s="267"/>
      <c r="D327" s="267"/>
      <c r="E327" s="267"/>
      <c r="F327" s="267"/>
      <c r="G327" s="267"/>
      <c r="H327" s="267"/>
      <c r="I327" s="267"/>
      <c r="J327" s="267"/>
      <c r="K327" s="267"/>
      <c r="L327" s="268"/>
    </row>
    <row r="328" spans="1:12">
      <c r="A328" s="269" t="s">
        <v>507</v>
      </c>
      <c r="B328" s="270"/>
      <c r="C328" s="270"/>
      <c r="D328" s="270"/>
      <c r="E328" s="270"/>
      <c r="F328" s="270"/>
      <c r="G328" s="270"/>
      <c r="H328" s="270"/>
      <c r="I328" s="270"/>
      <c r="J328" s="270"/>
      <c r="K328" s="270"/>
      <c r="L328" s="271"/>
    </row>
    <row r="329" spans="1:12" ht="72">
      <c r="A329" s="26" t="s">
        <v>18</v>
      </c>
      <c r="B329" s="145" t="s">
        <v>508</v>
      </c>
      <c r="C329" s="157" t="s">
        <v>501</v>
      </c>
      <c r="D329" s="16">
        <v>43282</v>
      </c>
      <c r="E329" s="16">
        <v>43414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170"/>
    </row>
    <row r="330" spans="1:12" ht="60">
      <c r="A330" s="26" t="s">
        <v>276</v>
      </c>
      <c r="B330" s="145" t="s">
        <v>509</v>
      </c>
      <c r="C330" s="157" t="s">
        <v>501</v>
      </c>
      <c r="D330" s="16">
        <v>43313</v>
      </c>
      <c r="E330" s="16">
        <v>43343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171"/>
    </row>
    <row r="331" spans="1:12" ht="72">
      <c r="A331" s="26" t="s">
        <v>279</v>
      </c>
      <c r="B331" s="145" t="s">
        <v>510</v>
      </c>
      <c r="C331" s="157" t="s">
        <v>501</v>
      </c>
      <c r="D331" s="16">
        <v>43405</v>
      </c>
      <c r="E331" s="16">
        <v>43418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171"/>
    </row>
    <row r="332" spans="1:12" ht="72">
      <c r="A332" s="26" t="s">
        <v>25</v>
      </c>
      <c r="B332" s="164" t="s">
        <v>511</v>
      </c>
      <c r="C332" s="160" t="s">
        <v>501</v>
      </c>
      <c r="D332" s="71" t="s">
        <v>27</v>
      </c>
      <c r="E332" s="71">
        <v>43414</v>
      </c>
      <c r="F332" s="72" t="s">
        <v>27</v>
      </c>
      <c r="G332" s="72" t="s">
        <v>27</v>
      </c>
      <c r="H332" s="72" t="s">
        <v>27</v>
      </c>
      <c r="I332" s="72" t="s">
        <v>27</v>
      </c>
      <c r="J332" s="72" t="s">
        <v>27</v>
      </c>
      <c r="K332" s="72" t="s">
        <v>27</v>
      </c>
      <c r="L332" s="171"/>
    </row>
    <row r="333" spans="1:12" ht="36">
      <c r="A333" s="26" t="s">
        <v>282</v>
      </c>
      <c r="B333" s="145" t="s">
        <v>512</v>
      </c>
      <c r="C333" s="157" t="s">
        <v>501</v>
      </c>
      <c r="D333" s="16">
        <v>43101</v>
      </c>
      <c r="E333" s="16">
        <v>43465</v>
      </c>
      <c r="F333" s="40">
        <f>SUM(F334:F335)</f>
        <v>13252429</v>
      </c>
      <c r="G333" s="40">
        <f t="shared" ref="G333:K333" si="53">SUM(G334:G335)</f>
        <v>6388505.5599999996</v>
      </c>
      <c r="H333" s="40">
        <f t="shared" si="53"/>
        <v>0</v>
      </c>
      <c r="I333" s="40">
        <f t="shared" si="53"/>
        <v>0</v>
      </c>
      <c r="J333" s="40">
        <f t="shared" si="53"/>
        <v>0</v>
      </c>
      <c r="K333" s="40">
        <f t="shared" si="53"/>
        <v>0</v>
      </c>
      <c r="L333" s="172"/>
    </row>
    <row r="334" spans="1:12" ht="36">
      <c r="A334" s="26" t="s">
        <v>284</v>
      </c>
      <c r="B334" s="145" t="s">
        <v>513</v>
      </c>
      <c r="C334" s="157" t="s">
        <v>501</v>
      </c>
      <c r="D334" s="16">
        <v>43101</v>
      </c>
      <c r="E334" s="16">
        <v>43465</v>
      </c>
      <c r="F334" s="40">
        <v>6626214</v>
      </c>
      <c r="G334" s="40">
        <v>3194252.78</v>
      </c>
      <c r="H334" s="40">
        <v>0</v>
      </c>
      <c r="I334" s="40">
        <v>0</v>
      </c>
      <c r="J334" s="40">
        <v>0</v>
      </c>
      <c r="K334" s="40">
        <v>0</v>
      </c>
      <c r="L334" s="171"/>
    </row>
    <row r="335" spans="1:12" ht="48">
      <c r="A335" s="26" t="s">
        <v>285</v>
      </c>
      <c r="B335" s="145" t="s">
        <v>514</v>
      </c>
      <c r="C335" s="157" t="s">
        <v>501</v>
      </c>
      <c r="D335" s="16">
        <v>43101</v>
      </c>
      <c r="E335" s="16">
        <v>43465</v>
      </c>
      <c r="F335" s="40">
        <v>6626215</v>
      </c>
      <c r="G335" s="40">
        <v>3194252.78</v>
      </c>
      <c r="H335" s="40">
        <v>0</v>
      </c>
      <c r="I335" s="40">
        <v>0</v>
      </c>
      <c r="J335" s="40">
        <v>0</v>
      </c>
      <c r="K335" s="40">
        <v>0</v>
      </c>
      <c r="L335" s="171"/>
    </row>
    <row r="336" spans="1:12" ht="48">
      <c r="A336" s="26" t="s">
        <v>28</v>
      </c>
      <c r="B336" s="164" t="s">
        <v>515</v>
      </c>
      <c r="C336" s="160" t="s">
        <v>501</v>
      </c>
      <c r="D336" s="71" t="s">
        <v>27</v>
      </c>
      <c r="E336" s="71">
        <v>43459</v>
      </c>
      <c r="F336" s="72" t="s">
        <v>27</v>
      </c>
      <c r="G336" s="72" t="s">
        <v>27</v>
      </c>
      <c r="H336" s="72" t="s">
        <v>27</v>
      </c>
      <c r="I336" s="72" t="s">
        <v>27</v>
      </c>
      <c r="J336" s="72" t="s">
        <v>27</v>
      </c>
      <c r="K336" s="72" t="s">
        <v>27</v>
      </c>
      <c r="L336" s="171"/>
    </row>
    <row r="337" spans="1:16383" ht="36">
      <c r="A337" s="26" t="s">
        <v>289</v>
      </c>
      <c r="B337" s="145" t="s">
        <v>516</v>
      </c>
      <c r="C337" s="157" t="s">
        <v>501</v>
      </c>
      <c r="D337" s="16">
        <v>43101</v>
      </c>
      <c r="E337" s="16">
        <v>43465</v>
      </c>
      <c r="F337" s="40">
        <f>SUM(F338:F339)</f>
        <v>3075000</v>
      </c>
      <c r="G337" s="40">
        <f t="shared" ref="G337:K337" si="54">SUM(G338:G339)</f>
        <v>282341.89</v>
      </c>
      <c r="H337" s="40">
        <f t="shared" si="54"/>
        <v>0</v>
      </c>
      <c r="I337" s="40">
        <f t="shared" si="54"/>
        <v>0</v>
      </c>
      <c r="J337" s="40">
        <f t="shared" si="54"/>
        <v>0</v>
      </c>
      <c r="K337" s="40">
        <f t="shared" si="54"/>
        <v>0</v>
      </c>
      <c r="L337" s="171"/>
    </row>
    <row r="338" spans="1:16383" ht="36">
      <c r="A338" s="26" t="s">
        <v>291</v>
      </c>
      <c r="B338" s="145" t="s">
        <v>517</v>
      </c>
      <c r="C338" s="157" t="s">
        <v>501</v>
      </c>
      <c r="D338" s="16">
        <v>43101</v>
      </c>
      <c r="E338" s="16">
        <v>43465</v>
      </c>
      <c r="F338" s="40">
        <v>3075000</v>
      </c>
      <c r="G338" s="40">
        <v>282341.89</v>
      </c>
      <c r="H338" s="40">
        <v>0</v>
      </c>
      <c r="I338" s="40">
        <v>0</v>
      </c>
      <c r="J338" s="40">
        <v>0</v>
      </c>
      <c r="K338" s="40">
        <v>0</v>
      </c>
      <c r="L338" s="171"/>
    </row>
    <row r="339" spans="1:16383" ht="36">
      <c r="A339" s="26" t="s">
        <v>292</v>
      </c>
      <c r="B339" s="145" t="s">
        <v>518</v>
      </c>
      <c r="C339" s="157" t="s">
        <v>501</v>
      </c>
      <c r="D339" s="16">
        <v>43101</v>
      </c>
      <c r="E339" s="16">
        <v>43465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17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16383" ht="36">
      <c r="A340" s="26" t="s">
        <v>36</v>
      </c>
      <c r="B340" s="164" t="s">
        <v>519</v>
      </c>
      <c r="C340" s="160" t="s">
        <v>501</v>
      </c>
      <c r="D340" s="71" t="s">
        <v>27</v>
      </c>
      <c r="E340" s="71">
        <v>43465</v>
      </c>
      <c r="F340" s="72" t="s">
        <v>27</v>
      </c>
      <c r="G340" s="72" t="s">
        <v>27</v>
      </c>
      <c r="H340" s="72" t="s">
        <v>27</v>
      </c>
      <c r="I340" s="72" t="s">
        <v>27</v>
      </c>
      <c r="J340" s="72" t="s">
        <v>27</v>
      </c>
      <c r="K340" s="72" t="s">
        <v>27</v>
      </c>
      <c r="L340" s="17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16383" ht="60">
      <c r="A341" s="26" t="s">
        <v>296</v>
      </c>
      <c r="B341" s="145" t="s">
        <v>520</v>
      </c>
      <c r="C341" s="157" t="s">
        <v>501</v>
      </c>
      <c r="D341" s="16">
        <v>43101</v>
      </c>
      <c r="E341" s="16">
        <v>43465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17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16383" ht="36">
      <c r="A342" s="26" t="s">
        <v>297</v>
      </c>
      <c r="B342" s="145" t="s">
        <v>521</v>
      </c>
      <c r="C342" s="157" t="s">
        <v>501</v>
      </c>
      <c r="D342" s="16">
        <v>43101</v>
      </c>
      <c r="E342" s="16">
        <v>43465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17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16383" s="27" customFormat="1" ht="36">
      <c r="A343" s="26" t="s">
        <v>298</v>
      </c>
      <c r="B343" s="145" t="s">
        <v>522</v>
      </c>
      <c r="C343" s="157" t="s">
        <v>501</v>
      </c>
      <c r="D343" s="16">
        <v>43101</v>
      </c>
      <c r="E343" s="16">
        <v>43465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171"/>
      <c r="M343" s="287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70"/>
      <c r="AA343" s="270"/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1"/>
      <c r="AM343" s="269"/>
      <c r="AN343" s="270"/>
      <c r="AO343" s="270"/>
      <c r="AP343" s="270"/>
      <c r="AQ343" s="270"/>
      <c r="AR343" s="270"/>
      <c r="AS343" s="270"/>
      <c r="AT343" s="270"/>
      <c r="AU343" s="270"/>
      <c r="AV343" s="270"/>
      <c r="AW343" s="270"/>
      <c r="AX343" s="270"/>
      <c r="AY343" s="271"/>
      <c r="AZ343" s="269"/>
      <c r="BA343" s="270"/>
      <c r="BB343" s="270"/>
      <c r="BC343" s="270"/>
      <c r="BD343" s="270"/>
      <c r="BE343" s="270"/>
      <c r="BF343" s="270"/>
      <c r="BG343" s="270"/>
      <c r="BH343" s="270"/>
      <c r="BI343" s="270"/>
      <c r="BJ343" s="270"/>
      <c r="BK343" s="270"/>
      <c r="BL343" s="271"/>
      <c r="BM343" s="269"/>
      <c r="BN343" s="270"/>
      <c r="BO343" s="270"/>
      <c r="BP343" s="270"/>
      <c r="BQ343" s="270"/>
      <c r="BR343" s="270"/>
      <c r="BS343" s="270"/>
      <c r="BT343" s="270"/>
      <c r="BU343" s="270"/>
      <c r="BV343" s="270"/>
      <c r="BW343" s="270"/>
      <c r="BX343" s="270"/>
      <c r="BY343" s="271"/>
      <c r="BZ343" s="269"/>
      <c r="CA343" s="270"/>
      <c r="CB343" s="270"/>
      <c r="CC343" s="270"/>
      <c r="CD343" s="270"/>
      <c r="CE343" s="270"/>
      <c r="CF343" s="270"/>
      <c r="CG343" s="270"/>
      <c r="CH343" s="270"/>
      <c r="CI343" s="270"/>
      <c r="CJ343" s="270"/>
      <c r="CK343" s="270"/>
      <c r="CL343" s="271"/>
      <c r="CM343" s="269"/>
      <c r="CN343" s="270"/>
      <c r="CO343" s="270"/>
      <c r="CP343" s="270"/>
      <c r="CQ343" s="270"/>
      <c r="CR343" s="270"/>
      <c r="CS343" s="270"/>
      <c r="CT343" s="270"/>
      <c r="CU343" s="270"/>
      <c r="CV343" s="270"/>
      <c r="CW343" s="270"/>
      <c r="CX343" s="270"/>
      <c r="CY343" s="271"/>
      <c r="CZ343" s="269"/>
      <c r="DA343" s="270"/>
      <c r="DB343" s="270"/>
      <c r="DC343" s="270"/>
      <c r="DD343" s="270"/>
      <c r="DE343" s="270"/>
      <c r="DF343" s="270"/>
      <c r="DG343" s="270"/>
      <c r="DH343" s="270"/>
      <c r="DI343" s="270"/>
      <c r="DJ343" s="270"/>
      <c r="DK343" s="270"/>
      <c r="DL343" s="271"/>
      <c r="DM343" s="269"/>
      <c r="DN343" s="270"/>
      <c r="DO343" s="270"/>
      <c r="DP343" s="270"/>
      <c r="DQ343" s="270"/>
      <c r="DR343" s="270"/>
      <c r="DS343" s="270"/>
      <c r="DT343" s="270"/>
      <c r="DU343" s="270"/>
      <c r="DV343" s="270"/>
      <c r="DW343" s="270"/>
      <c r="DX343" s="270"/>
      <c r="DY343" s="271"/>
      <c r="DZ343" s="269"/>
      <c r="EA343" s="270"/>
      <c r="EB343" s="270"/>
      <c r="EC343" s="270"/>
      <c r="ED343" s="270"/>
      <c r="EE343" s="270"/>
      <c r="EF343" s="270"/>
      <c r="EG343" s="270"/>
      <c r="EH343" s="270"/>
      <c r="EI343" s="270"/>
      <c r="EJ343" s="270"/>
      <c r="EK343" s="270"/>
      <c r="EL343" s="271"/>
      <c r="EM343" s="269"/>
      <c r="EN343" s="270"/>
      <c r="EO343" s="270"/>
      <c r="EP343" s="270"/>
      <c r="EQ343" s="270"/>
      <c r="ER343" s="270"/>
      <c r="ES343" s="270"/>
      <c r="ET343" s="270"/>
      <c r="EU343" s="270"/>
      <c r="EV343" s="270"/>
      <c r="EW343" s="270"/>
      <c r="EX343" s="270"/>
      <c r="EY343" s="271"/>
      <c r="EZ343" s="269"/>
      <c r="FA343" s="270"/>
      <c r="FB343" s="270"/>
      <c r="FC343" s="270"/>
      <c r="FD343" s="270"/>
      <c r="FE343" s="270"/>
      <c r="FF343" s="270"/>
      <c r="FG343" s="270"/>
      <c r="FH343" s="270"/>
      <c r="FI343" s="270"/>
      <c r="FJ343" s="270"/>
      <c r="FK343" s="270"/>
      <c r="FL343" s="271"/>
      <c r="FM343" s="269"/>
      <c r="FN343" s="270"/>
      <c r="FO343" s="270"/>
      <c r="FP343" s="270"/>
      <c r="FQ343" s="270"/>
      <c r="FR343" s="270"/>
      <c r="FS343" s="270"/>
      <c r="FT343" s="270"/>
      <c r="FU343" s="270"/>
      <c r="FV343" s="270"/>
      <c r="FW343" s="270"/>
      <c r="FX343" s="270"/>
      <c r="FY343" s="271"/>
      <c r="FZ343" s="269"/>
      <c r="GA343" s="270"/>
      <c r="GB343" s="270"/>
      <c r="GC343" s="270"/>
      <c r="GD343" s="270"/>
      <c r="GE343" s="270"/>
      <c r="GF343" s="270"/>
      <c r="GG343" s="270"/>
      <c r="GH343" s="270"/>
      <c r="GI343" s="270"/>
      <c r="GJ343" s="270"/>
      <c r="GK343" s="270"/>
      <c r="GL343" s="271"/>
      <c r="GM343" s="269"/>
      <c r="GN343" s="270"/>
      <c r="GO343" s="270"/>
      <c r="GP343" s="270"/>
      <c r="GQ343" s="270"/>
      <c r="GR343" s="270"/>
      <c r="GS343" s="270"/>
      <c r="GT343" s="270"/>
      <c r="GU343" s="270"/>
      <c r="GV343" s="270"/>
      <c r="GW343" s="270"/>
      <c r="GX343" s="270"/>
      <c r="GY343" s="271"/>
      <c r="GZ343" s="269"/>
      <c r="HA343" s="270"/>
      <c r="HB343" s="270"/>
      <c r="HC343" s="270"/>
      <c r="HD343" s="270"/>
      <c r="HE343" s="270"/>
      <c r="HF343" s="270"/>
      <c r="HG343" s="270"/>
      <c r="HH343" s="270"/>
      <c r="HI343" s="270"/>
      <c r="HJ343" s="270"/>
      <c r="HK343" s="270"/>
      <c r="HL343" s="271"/>
      <c r="HM343" s="269"/>
      <c r="HN343" s="270"/>
      <c r="HO343" s="270"/>
      <c r="HP343" s="270"/>
      <c r="HQ343" s="270"/>
      <c r="HR343" s="270"/>
      <c r="HS343" s="270"/>
      <c r="HT343" s="270"/>
      <c r="HU343" s="270"/>
      <c r="HV343" s="270"/>
      <c r="HW343" s="270"/>
      <c r="HX343" s="270"/>
      <c r="HY343" s="271"/>
      <c r="HZ343" s="269"/>
      <c r="IA343" s="270"/>
      <c r="IB343" s="270"/>
      <c r="IC343" s="270"/>
      <c r="ID343" s="270"/>
      <c r="IE343" s="270"/>
      <c r="IF343" s="270"/>
      <c r="IG343" s="270"/>
      <c r="IH343" s="270"/>
      <c r="II343" s="270"/>
      <c r="IJ343" s="270"/>
      <c r="IK343" s="270"/>
      <c r="IL343" s="271"/>
      <c r="IM343" s="269"/>
      <c r="IN343" s="270"/>
      <c r="IO343" s="270"/>
      <c r="IP343" s="270"/>
      <c r="IQ343" s="270"/>
      <c r="IR343" s="270"/>
      <c r="IS343" s="270"/>
      <c r="IT343" s="270"/>
      <c r="IU343" s="270"/>
      <c r="IV343" s="270"/>
      <c r="IW343" s="270"/>
      <c r="IX343" s="270"/>
      <c r="IY343" s="271"/>
      <c r="IZ343" s="269"/>
      <c r="JA343" s="270"/>
      <c r="JB343" s="270"/>
      <c r="JC343" s="270"/>
      <c r="JD343" s="270"/>
      <c r="JE343" s="270"/>
      <c r="JF343" s="270"/>
      <c r="JG343" s="270"/>
      <c r="JH343" s="270"/>
      <c r="JI343" s="270"/>
      <c r="JJ343" s="270"/>
      <c r="JK343" s="270"/>
      <c r="JL343" s="271"/>
      <c r="JM343" s="269"/>
      <c r="JN343" s="270"/>
      <c r="JO343" s="270"/>
      <c r="JP343" s="270"/>
      <c r="JQ343" s="270"/>
      <c r="JR343" s="270"/>
      <c r="JS343" s="270"/>
      <c r="JT343" s="270"/>
      <c r="JU343" s="270"/>
      <c r="JV343" s="270"/>
      <c r="JW343" s="270"/>
      <c r="JX343" s="270"/>
      <c r="JY343" s="271"/>
      <c r="JZ343" s="269"/>
      <c r="KA343" s="270"/>
      <c r="KB343" s="270"/>
      <c r="KC343" s="270"/>
      <c r="KD343" s="270"/>
      <c r="KE343" s="270"/>
      <c r="KF343" s="270"/>
      <c r="KG343" s="270"/>
      <c r="KH343" s="270"/>
      <c r="KI343" s="270"/>
      <c r="KJ343" s="270"/>
      <c r="KK343" s="270"/>
      <c r="KL343" s="271"/>
      <c r="KM343" s="269"/>
      <c r="KN343" s="270"/>
      <c r="KO343" s="270"/>
      <c r="KP343" s="270"/>
      <c r="KQ343" s="270"/>
      <c r="KR343" s="270"/>
      <c r="KS343" s="270"/>
      <c r="KT343" s="270"/>
      <c r="KU343" s="270"/>
      <c r="KV343" s="270"/>
      <c r="KW343" s="270"/>
      <c r="KX343" s="270"/>
      <c r="KY343" s="271"/>
      <c r="KZ343" s="269"/>
      <c r="LA343" s="270"/>
      <c r="LB343" s="270"/>
      <c r="LC343" s="270"/>
      <c r="LD343" s="270"/>
      <c r="LE343" s="270"/>
      <c r="LF343" s="270"/>
      <c r="LG343" s="270"/>
      <c r="LH343" s="270"/>
      <c r="LI343" s="270"/>
      <c r="LJ343" s="270"/>
      <c r="LK343" s="270"/>
      <c r="LL343" s="271"/>
      <c r="LM343" s="269"/>
      <c r="LN343" s="270"/>
      <c r="LO343" s="270"/>
      <c r="LP343" s="270"/>
      <c r="LQ343" s="270"/>
      <c r="LR343" s="270"/>
      <c r="LS343" s="270"/>
      <c r="LT343" s="270"/>
      <c r="LU343" s="270"/>
      <c r="LV343" s="270"/>
      <c r="LW343" s="270"/>
      <c r="LX343" s="270"/>
      <c r="LY343" s="271"/>
      <c r="LZ343" s="269"/>
      <c r="MA343" s="270"/>
      <c r="MB343" s="270"/>
      <c r="MC343" s="270"/>
      <c r="MD343" s="270"/>
      <c r="ME343" s="270"/>
      <c r="MF343" s="270"/>
      <c r="MG343" s="270"/>
      <c r="MH343" s="270"/>
      <c r="MI343" s="270"/>
      <c r="MJ343" s="270"/>
      <c r="MK343" s="270"/>
      <c r="ML343" s="271"/>
      <c r="MM343" s="269"/>
      <c r="MN343" s="270"/>
      <c r="MO343" s="270"/>
      <c r="MP343" s="270"/>
      <c r="MQ343" s="270"/>
      <c r="MR343" s="270"/>
      <c r="MS343" s="270"/>
      <c r="MT343" s="270"/>
      <c r="MU343" s="270"/>
      <c r="MV343" s="270"/>
      <c r="MW343" s="270"/>
      <c r="MX343" s="270"/>
      <c r="MY343" s="271"/>
      <c r="MZ343" s="269"/>
      <c r="NA343" s="270"/>
      <c r="NB343" s="270"/>
      <c r="NC343" s="270"/>
      <c r="ND343" s="270"/>
      <c r="NE343" s="270"/>
      <c r="NF343" s="270"/>
      <c r="NG343" s="270"/>
      <c r="NH343" s="270"/>
      <c r="NI343" s="270"/>
      <c r="NJ343" s="270"/>
      <c r="NK343" s="270"/>
      <c r="NL343" s="271"/>
      <c r="NM343" s="269"/>
      <c r="NN343" s="270"/>
      <c r="NO343" s="270"/>
      <c r="NP343" s="270"/>
      <c r="NQ343" s="270"/>
      <c r="NR343" s="270"/>
      <c r="NS343" s="270"/>
      <c r="NT343" s="270"/>
      <c r="NU343" s="270"/>
      <c r="NV343" s="270"/>
      <c r="NW343" s="270"/>
      <c r="NX343" s="270"/>
      <c r="NY343" s="271"/>
      <c r="NZ343" s="269"/>
      <c r="OA343" s="270"/>
      <c r="OB343" s="270"/>
      <c r="OC343" s="270"/>
      <c r="OD343" s="270"/>
      <c r="OE343" s="270"/>
      <c r="OF343" s="270"/>
      <c r="OG343" s="270"/>
      <c r="OH343" s="270"/>
      <c r="OI343" s="270"/>
      <c r="OJ343" s="270"/>
      <c r="OK343" s="270"/>
      <c r="OL343" s="271"/>
      <c r="OM343" s="269"/>
      <c r="ON343" s="270"/>
      <c r="OO343" s="270"/>
      <c r="OP343" s="270"/>
      <c r="OQ343" s="270"/>
      <c r="OR343" s="270"/>
      <c r="OS343" s="270"/>
      <c r="OT343" s="270"/>
      <c r="OU343" s="270"/>
      <c r="OV343" s="270"/>
      <c r="OW343" s="270"/>
      <c r="OX343" s="270"/>
      <c r="OY343" s="271"/>
      <c r="OZ343" s="269"/>
      <c r="PA343" s="270"/>
      <c r="PB343" s="270"/>
      <c r="PC343" s="270"/>
      <c r="PD343" s="270"/>
      <c r="PE343" s="270"/>
      <c r="PF343" s="270"/>
      <c r="PG343" s="270"/>
      <c r="PH343" s="270"/>
      <c r="PI343" s="270"/>
      <c r="PJ343" s="270"/>
      <c r="PK343" s="270"/>
      <c r="PL343" s="271"/>
      <c r="PM343" s="269"/>
      <c r="PN343" s="270"/>
      <c r="PO343" s="270"/>
      <c r="PP343" s="270"/>
      <c r="PQ343" s="270"/>
      <c r="PR343" s="270"/>
      <c r="PS343" s="270"/>
      <c r="PT343" s="270"/>
      <c r="PU343" s="270"/>
      <c r="PV343" s="270"/>
      <c r="PW343" s="270"/>
      <c r="PX343" s="270"/>
      <c r="PY343" s="271"/>
      <c r="PZ343" s="269"/>
      <c r="QA343" s="270"/>
      <c r="QB343" s="270"/>
      <c r="QC343" s="270"/>
      <c r="QD343" s="270"/>
      <c r="QE343" s="270"/>
      <c r="QF343" s="270"/>
      <c r="QG343" s="270"/>
      <c r="QH343" s="270"/>
      <c r="QI343" s="270"/>
      <c r="QJ343" s="270"/>
      <c r="QK343" s="270"/>
      <c r="QL343" s="271"/>
      <c r="QM343" s="269"/>
      <c r="QN343" s="270"/>
      <c r="QO343" s="270"/>
      <c r="QP343" s="270"/>
      <c r="QQ343" s="270"/>
      <c r="QR343" s="270"/>
      <c r="QS343" s="270"/>
      <c r="QT343" s="270"/>
      <c r="QU343" s="270"/>
      <c r="QV343" s="270"/>
      <c r="QW343" s="270"/>
      <c r="QX343" s="270"/>
      <c r="QY343" s="271"/>
      <c r="QZ343" s="269"/>
      <c r="RA343" s="270"/>
      <c r="RB343" s="270"/>
      <c r="RC343" s="270"/>
      <c r="RD343" s="270"/>
      <c r="RE343" s="270"/>
      <c r="RF343" s="270"/>
      <c r="RG343" s="270"/>
      <c r="RH343" s="270"/>
      <c r="RI343" s="270"/>
      <c r="RJ343" s="270"/>
      <c r="RK343" s="270"/>
      <c r="RL343" s="271"/>
      <c r="RM343" s="269"/>
      <c r="RN343" s="270"/>
      <c r="RO343" s="270"/>
      <c r="RP343" s="270"/>
      <c r="RQ343" s="270"/>
      <c r="RR343" s="270"/>
      <c r="RS343" s="270"/>
      <c r="RT343" s="270"/>
      <c r="RU343" s="270"/>
      <c r="RV343" s="270"/>
      <c r="RW343" s="270"/>
      <c r="RX343" s="270"/>
      <c r="RY343" s="271"/>
      <c r="RZ343" s="269"/>
      <c r="SA343" s="270"/>
      <c r="SB343" s="270"/>
      <c r="SC343" s="270"/>
      <c r="SD343" s="270"/>
      <c r="SE343" s="270"/>
      <c r="SF343" s="270"/>
      <c r="SG343" s="270"/>
      <c r="SH343" s="270"/>
      <c r="SI343" s="270"/>
      <c r="SJ343" s="270"/>
      <c r="SK343" s="270"/>
      <c r="SL343" s="271"/>
      <c r="SM343" s="269"/>
      <c r="SN343" s="270"/>
      <c r="SO343" s="270"/>
      <c r="SP343" s="270"/>
      <c r="SQ343" s="270"/>
      <c r="SR343" s="270"/>
      <c r="SS343" s="270"/>
      <c r="ST343" s="270"/>
      <c r="SU343" s="270"/>
      <c r="SV343" s="270"/>
      <c r="SW343" s="270"/>
      <c r="SX343" s="270"/>
      <c r="SY343" s="271"/>
      <c r="SZ343" s="269"/>
      <c r="TA343" s="270"/>
      <c r="TB343" s="270"/>
      <c r="TC343" s="270"/>
      <c r="TD343" s="270"/>
      <c r="TE343" s="270"/>
      <c r="TF343" s="270"/>
      <c r="TG343" s="270"/>
      <c r="TH343" s="270"/>
      <c r="TI343" s="270"/>
      <c r="TJ343" s="270"/>
      <c r="TK343" s="270"/>
      <c r="TL343" s="271"/>
      <c r="TM343" s="269"/>
      <c r="TN343" s="270"/>
      <c r="TO343" s="270"/>
      <c r="TP343" s="270"/>
      <c r="TQ343" s="270"/>
      <c r="TR343" s="270"/>
      <c r="TS343" s="270"/>
      <c r="TT343" s="270"/>
      <c r="TU343" s="270"/>
      <c r="TV343" s="270"/>
      <c r="TW343" s="270"/>
      <c r="TX343" s="270"/>
      <c r="TY343" s="271"/>
      <c r="TZ343" s="269"/>
      <c r="UA343" s="270"/>
      <c r="UB343" s="270"/>
      <c r="UC343" s="270"/>
      <c r="UD343" s="270"/>
      <c r="UE343" s="270"/>
      <c r="UF343" s="270"/>
      <c r="UG343" s="270"/>
      <c r="UH343" s="270"/>
      <c r="UI343" s="270"/>
      <c r="UJ343" s="270"/>
      <c r="UK343" s="270"/>
      <c r="UL343" s="271"/>
      <c r="UM343" s="269"/>
      <c r="UN343" s="270"/>
      <c r="UO343" s="270"/>
      <c r="UP343" s="270"/>
      <c r="UQ343" s="270"/>
      <c r="UR343" s="270"/>
      <c r="US343" s="270"/>
      <c r="UT343" s="270"/>
      <c r="UU343" s="270"/>
      <c r="UV343" s="270"/>
      <c r="UW343" s="270"/>
      <c r="UX343" s="270"/>
      <c r="UY343" s="271"/>
      <c r="UZ343" s="269"/>
      <c r="VA343" s="270"/>
      <c r="VB343" s="270"/>
      <c r="VC343" s="270"/>
      <c r="VD343" s="270"/>
      <c r="VE343" s="270"/>
      <c r="VF343" s="270"/>
      <c r="VG343" s="270"/>
      <c r="VH343" s="270"/>
      <c r="VI343" s="270"/>
      <c r="VJ343" s="270"/>
      <c r="VK343" s="270"/>
      <c r="VL343" s="271"/>
      <c r="VM343" s="269"/>
      <c r="VN343" s="270"/>
      <c r="VO343" s="270"/>
      <c r="VP343" s="270"/>
      <c r="VQ343" s="270"/>
      <c r="VR343" s="270"/>
      <c r="VS343" s="270"/>
      <c r="VT343" s="270"/>
      <c r="VU343" s="270"/>
      <c r="VV343" s="270"/>
      <c r="VW343" s="270"/>
      <c r="VX343" s="270"/>
      <c r="VY343" s="271"/>
      <c r="VZ343" s="269"/>
      <c r="WA343" s="270"/>
      <c r="WB343" s="270"/>
      <c r="WC343" s="270"/>
      <c r="WD343" s="270"/>
      <c r="WE343" s="270"/>
      <c r="WF343" s="270"/>
      <c r="WG343" s="270"/>
      <c r="WH343" s="270"/>
      <c r="WI343" s="270"/>
      <c r="WJ343" s="270"/>
      <c r="WK343" s="270"/>
      <c r="WL343" s="271"/>
      <c r="WM343" s="269"/>
      <c r="WN343" s="270"/>
      <c r="WO343" s="270"/>
      <c r="WP343" s="270"/>
      <c r="WQ343" s="270"/>
      <c r="WR343" s="270"/>
      <c r="WS343" s="270"/>
      <c r="WT343" s="270"/>
      <c r="WU343" s="270"/>
      <c r="WV343" s="270"/>
      <c r="WW343" s="270"/>
      <c r="WX343" s="270"/>
      <c r="WY343" s="271"/>
      <c r="WZ343" s="269"/>
      <c r="XA343" s="270"/>
      <c r="XB343" s="270"/>
      <c r="XC343" s="270"/>
      <c r="XD343" s="270"/>
      <c r="XE343" s="270"/>
      <c r="XF343" s="270"/>
      <c r="XG343" s="270"/>
      <c r="XH343" s="270"/>
      <c r="XI343" s="270"/>
      <c r="XJ343" s="270"/>
      <c r="XK343" s="270"/>
      <c r="XL343" s="271"/>
      <c r="XM343" s="269"/>
      <c r="XN343" s="270"/>
      <c r="XO343" s="270"/>
      <c r="XP343" s="270"/>
      <c r="XQ343" s="270"/>
      <c r="XR343" s="270"/>
      <c r="XS343" s="270"/>
      <c r="XT343" s="270"/>
      <c r="XU343" s="270"/>
      <c r="XV343" s="270"/>
      <c r="XW343" s="270"/>
      <c r="XX343" s="270"/>
      <c r="XY343" s="271"/>
      <c r="XZ343" s="269"/>
      <c r="YA343" s="270"/>
      <c r="YB343" s="270"/>
      <c r="YC343" s="270"/>
      <c r="YD343" s="270"/>
      <c r="YE343" s="270"/>
      <c r="YF343" s="270"/>
      <c r="YG343" s="270"/>
      <c r="YH343" s="270"/>
      <c r="YI343" s="270"/>
      <c r="YJ343" s="270"/>
      <c r="YK343" s="270"/>
      <c r="YL343" s="271"/>
      <c r="YM343" s="269"/>
      <c r="YN343" s="270"/>
      <c r="YO343" s="270"/>
      <c r="YP343" s="270"/>
      <c r="YQ343" s="270"/>
      <c r="YR343" s="270"/>
      <c r="YS343" s="270"/>
      <c r="YT343" s="270"/>
      <c r="YU343" s="270"/>
      <c r="YV343" s="270"/>
      <c r="YW343" s="270"/>
      <c r="YX343" s="270"/>
      <c r="YY343" s="271"/>
      <c r="YZ343" s="269"/>
      <c r="ZA343" s="270"/>
      <c r="ZB343" s="270"/>
      <c r="ZC343" s="270"/>
      <c r="ZD343" s="270"/>
      <c r="ZE343" s="270"/>
      <c r="ZF343" s="270"/>
      <c r="ZG343" s="270"/>
      <c r="ZH343" s="270"/>
      <c r="ZI343" s="270"/>
      <c r="ZJ343" s="270"/>
      <c r="ZK343" s="270"/>
      <c r="ZL343" s="271"/>
      <c r="ZM343" s="269"/>
      <c r="ZN343" s="270"/>
      <c r="ZO343" s="270"/>
      <c r="ZP343" s="270"/>
      <c r="ZQ343" s="270"/>
      <c r="ZR343" s="270"/>
      <c r="ZS343" s="270"/>
      <c r="ZT343" s="270"/>
      <c r="ZU343" s="270"/>
      <c r="ZV343" s="270"/>
      <c r="ZW343" s="270"/>
      <c r="ZX343" s="270"/>
      <c r="ZY343" s="271"/>
      <c r="ZZ343" s="269"/>
      <c r="AAA343" s="270"/>
      <c r="AAB343" s="270"/>
      <c r="AAC343" s="270"/>
      <c r="AAD343" s="270"/>
      <c r="AAE343" s="270"/>
      <c r="AAF343" s="270"/>
      <c r="AAG343" s="270"/>
      <c r="AAH343" s="270"/>
      <c r="AAI343" s="270"/>
      <c r="AAJ343" s="270"/>
      <c r="AAK343" s="270"/>
      <c r="AAL343" s="271"/>
      <c r="AAM343" s="269"/>
      <c r="AAN343" s="270"/>
      <c r="AAO343" s="270"/>
      <c r="AAP343" s="270"/>
      <c r="AAQ343" s="270"/>
      <c r="AAR343" s="270"/>
      <c r="AAS343" s="270"/>
      <c r="AAT343" s="270"/>
      <c r="AAU343" s="270"/>
      <c r="AAV343" s="270"/>
      <c r="AAW343" s="270"/>
      <c r="AAX343" s="270"/>
      <c r="AAY343" s="271"/>
      <c r="AAZ343" s="269"/>
      <c r="ABA343" s="270"/>
      <c r="ABB343" s="270"/>
      <c r="ABC343" s="270"/>
      <c r="ABD343" s="270"/>
      <c r="ABE343" s="270"/>
      <c r="ABF343" s="270"/>
      <c r="ABG343" s="270"/>
      <c r="ABH343" s="270"/>
      <c r="ABI343" s="270"/>
      <c r="ABJ343" s="270"/>
      <c r="ABK343" s="270"/>
      <c r="ABL343" s="271"/>
      <c r="ABM343" s="269"/>
      <c r="ABN343" s="270"/>
      <c r="ABO343" s="270"/>
      <c r="ABP343" s="270"/>
      <c r="ABQ343" s="270"/>
      <c r="ABR343" s="270"/>
      <c r="ABS343" s="270"/>
      <c r="ABT343" s="270"/>
      <c r="ABU343" s="270"/>
      <c r="ABV343" s="270"/>
      <c r="ABW343" s="270"/>
      <c r="ABX343" s="270"/>
      <c r="ABY343" s="271"/>
      <c r="ABZ343" s="269"/>
      <c r="ACA343" s="270"/>
      <c r="ACB343" s="270"/>
      <c r="ACC343" s="270"/>
      <c r="ACD343" s="270"/>
      <c r="ACE343" s="270"/>
      <c r="ACF343" s="270"/>
      <c r="ACG343" s="270"/>
      <c r="ACH343" s="270"/>
      <c r="ACI343" s="270"/>
      <c r="ACJ343" s="270"/>
      <c r="ACK343" s="270"/>
      <c r="ACL343" s="271"/>
      <c r="ACM343" s="269"/>
      <c r="ACN343" s="270"/>
      <c r="ACO343" s="270"/>
      <c r="ACP343" s="270"/>
      <c r="ACQ343" s="270"/>
      <c r="ACR343" s="270"/>
      <c r="ACS343" s="270"/>
      <c r="ACT343" s="270"/>
      <c r="ACU343" s="270"/>
      <c r="ACV343" s="270"/>
      <c r="ACW343" s="270"/>
      <c r="ACX343" s="270"/>
      <c r="ACY343" s="271"/>
      <c r="ACZ343" s="269"/>
      <c r="ADA343" s="270"/>
      <c r="ADB343" s="270"/>
      <c r="ADC343" s="270"/>
      <c r="ADD343" s="270"/>
      <c r="ADE343" s="270"/>
      <c r="ADF343" s="270"/>
      <c r="ADG343" s="270"/>
      <c r="ADH343" s="270"/>
      <c r="ADI343" s="270"/>
      <c r="ADJ343" s="270"/>
      <c r="ADK343" s="270"/>
      <c r="ADL343" s="271"/>
      <c r="ADM343" s="269"/>
      <c r="ADN343" s="270"/>
      <c r="ADO343" s="270"/>
      <c r="ADP343" s="270"/>
      <c r="ADQ343" s="270"/>
      <c r="ADR343" s="270"/>
      <c r="ADS343" s="270"/>
      <c r="ADT343" s="270"/>
      <c r="ADU343" s="270"/>
      <c r="ADV343" s="270"/>
      <c r="ADW343" s="270"/>
      <c r="ADX343" s="270"/>
      <c r="ADY343" s="271"/>
      <c r="ADZ343" s="269"/>
      <c r="AEA343" s="270"/>
      <c r="AEB343" s="270"/>
      <c r="AEC343" s="270"/>
      <c r="AED343" s="270"/>
      <c r="AEE343" s="270"/>
      <c r="AEF343" s="270"/>
      <c r="AEG343" s="270"/>
      <c r="AEH343" s="270"/>
      <c r="AEI343" s="270"/>
      <c r="AEJ343" s="270"/>
      <c r="AEK343" s="270"/>
      <c r="AEL343" s="271"/>
      <c r="AEM343" s="269"/>
      <c r="AEN343" s="270"/>
      <c r="AEO343" s="270"/>
      <c r="AEP343" s="270"/>
      <c r="AEQ343" s="270"/>
      <c r="AER343" s="270"/>
      <c r="AES343" s="270"/>
      <c r="AET343" s="270"/>
      <c r="AEU343" s="270"/>
      <c r="AEV343" s="270"/>
      <c r="AEW343" s="270"/>
      <c r="AEX343" s="270"/>
      <c r="AEY343" s="271"/>
      <c r="AEZ343" s="269"/>
      <c r="AFA343" s="270"/>
      <c r="AFB343" s="270"/>
      <c r="AFC343" s="270"/>
      <c r="AFD343" s="270"/>
      <c r="AFE343" s="270"/>
      <c r="AFF343" s="270"/>
      <c r="AFG343" s="270"/>
      <c r="AFH343" s="270"/>
      <c r="AFI343" s="270"/>
      <c r="AFJ343" s="270"/>
      <c r="AFK343" s="270"/>
      <c r="AFL343" s="271"/>
      <c r="AFM343" s="269"/>
      <c r="AFN343" s="270"/>
      <c r="AFO343" s="270"/>
      <c r="AFP343" s="270"/>
      <c r="AFQ343" s="270"/>
      <c r="AFR343" s="270"/>
      <c r="AFS343" s="270"/>
      <c r="AFT343" s="270"/>
      <c r="AFU343" s="270"/>
      <c r="AFV343" s="270"/>
      <c r="AFW343" s="270"/>
      <c r="AFX343" s="270"/>
      <c r="AFY343" s="271"/>
      <c r="AFZ343" s="269"/>
      <c r="AGA343" s="270"/>
      <c r="AGB343" s="270"/>
      <c r="AGC343" s="270"/>
      <c r="AGD343" s="270"/>
      <c r="AGE343" s="270"/>
      <c r="AGF343" s="270"/>
      <c r="AGG343" s="270"/>
      <c r="AGH343" s="270"/>
      <c r="AGI343" s="270"/>
      <c r="AGJ343" s="270"/>
      <c r="AGK343" s="270"/>
      <c r="AGL343" s="271"/>
      <c r="AGM343" s="269"/>
      <c r="AGN343" s="270"/>
      <c r="AGO343" s="270"/>
      <c r="AGP343" s="270"/>
      <c r="AGQ343" s="270"/>
      <c r="AGR343" s="270"/>
      <c r="AGS343" s="270"/>
      <c r="AGT343" s="270"/>
      <c r="AGU343" s="270"/>
      <c r="AGV343" s="270"/>
      <c r="AGW343" s="270"/>
      <c r="AGX343" s="270"/>
      <c r="AGY343" s="271"/>
      <c r="AGZ343" s="269"/>
      <c r="AHA343" s="270"/>
      <c r="AHB343" s="270"/>
      <c r="AHC343" s="270"/>
      <c r="AHD343" s="270"/>
      <c r="AHE343" s="270"/>
      <c r="AHF343" s="270"/>
      <c r="AHG343" s="270"/>
      <c r="AHH343" s="270"/>
      <c r="AHI343" s="270"/>
      <c r="AHJ343" s="270"/>
      <c r="AHK343" s="270"/>
      <c r="AHL343" s="271"/>
      <c r="AHM343" s="269"/>
      <c r="AHN343" s="270"/>
      <c r="AHO343" s="270"/>
      <c r="AHP343" s="270"/>
      <c r="AHQ343" s="270"/>
      <c r="AHR343" s="270"/>
      <c r="AHS343" s="270"/>
      <c r="AHT343" s="270"/>
      <c r="AHU343" s="270"/>
      <c r="AHV343" s="270"/>
      <c r="AHW343" s="270"/>
      <c r="AHX343" s="270"/>
      <c r="AHY343" s="271"/>
      <c r="AHZ343" s="269"/>
      <c r="AIA343" s="270"/>
      <c r="AIB343" s="270"/>
      <c r="AIC343" s="270"/>
      <c r="AID343" s="270"/>
      <c r="AIE343" s="270"/>
      <c r="AIF343" s="270"/>
      <c r="AIG343" s="270"/>
      <c r="AIH343" s="270"/>
      <c r="AII343" s="270"/>
      <c r="AIJ343" s="270"/>
      <c r="AIK343" s="270"/>
      <c r="AIL343" s="271"/>
      <c r="AIM343" s="269"/>
      <c r="AIN343" s="270"/>
      <c r="AIO343" s="270"/>
      <c r="AIP343" s="270"/>
      <c r="AIQ343" s="270"/>
      <c r="AIR343" s="270"/>
      <c r="AIS343" s="270"/>
      <c r="AIT343" s="270"/>
      <c r="AIU343" s="270"/>
      <c r="AIV343" s="270"/>
      <c r="AIW343" s="270"/>
      <c r="AIX343" s="270"/>
      <c r="AIY343" s="271"/>
      <c r="AIZ343" s="269"/>
      <c r="AJA343" s="270"/>
      <c r="AJB343" s="270"/>
      <c r="AJC343" s="270"/>
      <c r="AJD343" s="270"/>
      <c r="AJE343" s="270"/>
      <c r="AJF343" s="270"/>
      <c r="AJG343" s="270"/>
      <c r="AJH343" s="270"/>
      <c r="AJI343" s="270"/>
      <c r="AJJ343" s="270"/>
      <c r="AJK343" s="270"/>
      <c r="AJL343" s="271"/>
      <c r="AJM343" s="269"/>
      <c r="AJN343" s="270"/>
      <c r="AJO343" s="270"/>
      <c r="AJP343" s="270"/>
      <c r="AJQ343" s="270"/>
      <c r="AJR343" s="270"/>
      <c r="AJS343" s="270"/>
      <c r="AJT343" s="270"/>
      <c r="AJU343" s="270"/>
      <c r="AJV343" s="270"/>
      <c r="AJW343" s="270"/>
      <c r="AJX343" s="270"/>
      <c r="AJY343" s="271"/>
      <c r="AJZ343" s="269"/>
      <c r="AKA343" s="270"/>
      <c r="AKB343" s="270"/>
      <c r="AKC343" s="270"/>
      <c r="AKD343" s="270"/>
      <c r="AKE343" s="270"/>
      <c r="AKF343" s="270"/>
      <c r="AKG343" s="270"/>
      <c r="AKH343" s="270"/>
      <c r="AKI343" s="270"/>
      <c r="AKJ343" s="270"/>
      <c r="AKK343" s="270"/>
      <c r="AKL343" s="271"/>
      <c r="AKM343" s="269"/>
      <c r="AKN343" s="270"/>
      <c r="AKO343" s="270"/>
      <c r="AKP343" s="270"/>
      <c r="AKQ343" s="270"/>
      <c r="AKR343" s="270"/>
      <c r="AKS343" s="270"/>
      <c r="AKT343" s="270"/>
      <c r="AKU343" s="270"/>
      <c r="AKV343" s="270"/>
      <c r="AKW343" s="270"/>
      <c r="AKX343" s="270"/>
      <c r="AKY343" s="271"/>
      <c r="AKZ343" s="269"/>
      <c r="ALA343" s="270"/>
      <c r="ALB343" s="270"/>
      <c r="ALC343" s="270"/>
      <c r="ALD343" s="270"/>
      <c r="ALE343" s="270"/>
      <c r="ALF343" s="270"/>
      <c r="ALG343" s="270"/>
      <c r="ALH343" s="270"/>
      <c r="ALI343" s="270"/>
      <c r="ALJ343" s="270"/>
      <c r="ALK343" s="270"/>
      <c r="ALL343" s="271"/>
      <c r="ALM343" s="269"/>
      <c r="ALN343" s="270"/>
      <c r="ALO343" s="270"/>
      <c r="ALP343" s="270"/>
      <c r="ALQ343" s="270"/>
      <c r="ALR343" s="270"/>
      <c r="ALS343" s="270"/>
      <c r="ALT343" s="270"/>
      <c r="ALU343" s="270"/>
      <c r="ALV343" s="270"/>
      <c r="ALW343" s="270"/>
      <c r="ALX343" s="270"/>
      <c r="ALY343" s="271"/>
      <c r="ALZ343" s="269"/>
      <c r="AMA343" s="270"/>
      <c r="AMB343" s="270"/>
      <c r="AMC343" s="270"/>
      <c r="AMD343" s="270"/>
      <c r="AME343" s="270"/>
      <c r="AMF343" s="270"/>
      <c r="AMG343" s="270"/>
      <c r="AMH343" s="270"/>
      <c r="AMI343" s="270"/>
      <c r="AMJ343" s="270"/>
      <c r="AMK343" s="270"/>
      <c r="AML343" s="271"/>
      <c r="AMM343" s="269"/>
      <c r="AMN343" s="270"/>
      <c r="AMO343" s="270"/>
      <c r="AMP343" s="270"/>
      <c r="AMQ343" s="270"/>
      <c r="AMR343" s="270"/>
      <c r="AMS343" s="270"/>
      <c r="AMT343" s="270"/>
      <c r="AMU343" s="270"/>
      <c r="AMV343" s="270"/>
      <c r="AMW343" s="270"/>
      <c r="AMX343" s="270"/>
      <c r="AMY343" s="271"/>
      <c r="AMZ343" s="269"/>
      <c r="ANA343" s="270"/>
      <c r="ANB343" s="270"/>
      <c r="ANC343" s="270"/>
      <c r="AND343" s="270"/>
      <c r="ANE343" s="270"/>
      <c r="ANF343" s="270"/>
      <c r="ANG343" s="270"/>
      <c r="ANH343" s="270"/>
      <c r="ANI343" s="270"/>
      <c r="ANJ343" s="270"/>
      <c r="ANK343" s="270"/>
      <c r="ANL343" s="271"/>
      <c r="ANM343" s="269"/>
      <c r="ANN343" s="270"/>
      <c r="ANO343" s="270"/>
      <c r="ANP343" s="270"/>
      <c r="ANQ343" s="270"/>
      <c r="ANR343" s="270"/>
      <c r="ANS343" s="270"/>
      <c r="ANT343" s="270"/>
      <c r="ANU343" s="270"/>
      <c r="ANV343" s="270"/>
      <c r="ANW343" s="270"/>
      <c r="ANX343" s="270"/>
      <c r="ANY343" s="271"/>
      <c r="ANZ343" s="269"/>
      <c r="AOA343" s="270"/>
      <c r="AOB343" s="270"/>
      <c r="AOC343" s="270"/>
      <c r="AOD343" s="270"/>
      <c r="AOE343" s="270"/>
      <c r="AOF343" s="270"/>
      <c r="AOG343" s="270"/>
      <c r="AOH343" s="270"/>
      <c r="AOI343" s="270"/>
      <c r="AOJ343" s="270"/>
      <c r="AOK343" s="270"/>
      <c r="AOL343" s="271"/>
      <c r="AOM343" s="269"/>
      <c r="AON343" s="270"/>
      <c r="AOO343" s="270"/>
      <c r="AOP343" s="270"/>
      <c r="AOQ343" s="270"/>
      <c r="AOR343" s="270"/>
      <c r="AOS343" s="270"/>
      <c r="AOT343" s="270"/>
      <c r="AOU343" s="270"/>
      <c r="AOV343" s="270"/>
      <c r="AOW343" s="270"/>
      <c r="AOX343" s="270"/>
      <c r="AOY343" s="271"/>
      <c r="AOZ343" s="269"/>
      <c r="APA343" s="270"/>
      <c r="APB343" s="270"/>
      <c r="APC343" s="270"/>
      <c r="APD343" s="270"/>
      <c r="APE343" s="270"/>
      <c r="APF343" s="270"/>
      <c r="APG343" s="270"/>
      <c r="APH343" s="270"/>
      <c r="API343" s="270"/>
      <c r="APJ343" s="270"/>
      <c r="APK343" s="270"/>
      <c r="APL343" s="271"/>
      <c r="APM343" s="269"/>
      <c r="APN343" s="270"/>
      <c r="APO343" s="270"/>
      <c r="APP343" s="270"/>
      <c r="APQ343" s="270"/>
      <c r="APR343" s="270"/>
      <c r="APS343" s="270"/>
      <c r="APT343" s="270"/>
      <c r="APU343" s="270"/>
      <c r="APV343" s="270"/>
      <c r="APW343" s="270"/>
      <c r="APX343" s="270"/>
      <c r="APY343" s="271"/>
      <c r="APZ343" s="269"/>
      <c r="AQA343" s="270"/>
      <c r="AQB343" s="270"/>
      <c r="AQC343" s="270"/>
      <c r="AQD343" s="270"/>
      <c r="AQE343" s="270"/>
      <c r="AQF343" s="270"/>
      <c r="AQG343" s="270"/>
      <c r="AQH343" s="270"/>
      <c r="AQI343" s="270"/>
      <c r="AQJ343" s="270"/>
      <c r="AQK343" s="270"/>
      <c r="AQL343" s="271"/>
      <c r="AQM343" s="269"/>
      <c r="AQN343" s="270"/>
      <c r="AQO343" s="270"/>
      <c r="AQP343" s="270"/>
      <c r="AQQ343" s="270"/>
      <c r="AQR343" s="270"/>
      <c r="AQS343" s="270"/>
      <c r="AQT343" s="270"/>
      <c r="AQU343" s="270"/>
      <c r="AQV343" s="270"/>
      <c r="AQW343" s="270"/>
      <c r="AQX343" s="270"/>
      <c r="AQY343" s="271"/>
      <c r="AQZ343" s="269"/>
      <c r="ARA343" s="270"/>
      <c r="ARB343" s="270"/>
      <c r="ARC343" s="270"/>
      <c r="ARD343" s="270"/>
      <c r="ARE343" s="270"/>
      <c r="ARF343" s="270"/>
      <c r="ARG343" s="270"/>
      <c r="ARH343" s="270"/>
      <c r="ARI343" s="270"/>
      <c r="ARJ343" s="270"/>
      <c r="ARK343" s="270"/>
      <c r="ARL343" s="271"/>
      <c r="ARM343" s="269"/>
      <c r="ARN343" s="270"/>
      <c r="ARO343" s="270"/>
      <c r="ARP343" s="270"/>
      <c r="ARQ343" s="270"/>
      <c r="ARR343" s="270"/>
      <c r="ARS343" s="270"/>
      <c r="ART343" s="270"/>
      <c r="ARU343" s="270"/>
      <c r="ARV343" s="270"/>
      <c r="ARW343" s="270"/>
      <c r="ARX343" s="270"/>
      <c r="ARY343" s="271"/>
      <c r="ARZ343" s="269"/>
      <c r="ASA343" s="270"/>
      <c r="ASB343" s="270"/>
      <c r="ASC343" s="270"/>
      <c r="ASD343" s="270"/>
      <c r="ASE343" s="270"/>
      <c r="ASF343" s="270"/>
      <c r="ASG343" s="270"/>
      <c r="ASH343" s="270"/>
      <c r="ASI343" s="270"/>
      <c r="ASJ343" s="270"/>
      <c r="ASK343" s="270"/>
      <c r="ASL343" s="271"/>
      <c r="ASM343" s="269"/>
      <c r="ASN343" s="270"/>
      <c r="ASO343" s="270"/>
      <c r="ASP343" s="270"/>
      <c r="ASQ343" s="270"/>
      <c r="ASR343" s="270"/>
      <c r="ASS343" s="270"/>
      <c r="AST343" s="270"/>
      <c r="ASU343" s="270"/>
      <c r="ASV343" s="270"/>
      <c r="ASW343" s="270"/>
      <c r="ASX343" s="270"/>
      <c r="ASY343" s="271"/>
      <c r="ASZ343" s="269"/>
      <c r="ATA343" s="270"/>
      <c r="ATB343" s="270"/>
      <c r="ATC343" s="270"/>
      <c r="ATD343" s="270"/>
      <c r="ATE343" s="270"/>
      <c r="ATF343" s="270"/>
      <c r="ATG343" s="270"/>
      <c r="ATH343" s="270"/>
      <c r="ATI343" s="270"/>
      <c r="ATJ343" s="270"/>
      <c r="ATK343" s="270"/>
      <c r="ATL343" s="271"/>
      <c r="ATM343" s="269"/>
      <c r="ATN343" s="270"/>
      <c r="ATO343" s="270"/>
      <c r="ATP343" s="270"/>
      <c r="ATQ343" s="270"/>
      <c r="ATR343" s="270"/>
      <c r="ATS343" s="270"/>
      <c r="ATT343" s="270"/>
      <c r="ATU343" s="270"/>
      <c r="ATV343" s="270"/>
      <c r="ATW343" s="270"/>
      <c r="ATX343" s="270"/>
      <c r="ATY343" s="271"/>
      <c r="ATZ343" s="269"/>
      <c r="AUA343" s="270"/>
      <c r="AUB343" s="270"/>
      <c r="AUC343" s="270"/>
      <c r="AUD343" s="270"/>
      <c r="AUE343" s="270"/>
      <c r="AUF343" s="270"/>
      <c r="AUG343" s="270"/>
      <c r="AUH343" s="270"/>
      <c r="AUI343" s="270"/>
      <c r="AUJ343" s="270"/>
      <c r="AUK343" s="270"/>
      <c r="AUL343" s="271"/>
      <c r="AUM343" s="269"/>
      <c r="AUN343" s="270"/>
      <c r="AUO343" s="270"/>
      <c r="AUP343" s="270"/>
      <c r="AUQ343" s="270"/>
      <c r="AUR343" s="270"/>
      <c r="AUS343" s="270"/>
      <c r="AUT343" s="270"/>
      <c r="AUU343" s="270"/>
      <c r="AUV343" s="270"/>
      <c r="AUW343" s="270"/>
      <c r="AUX343" s="270"/>
      <c r="AUY343" s="271"/>
      <c r="AUZ343" s="269"/>
      <c r="AVA343" s="270"/>
      <c r="AVB343" s="270"/>
      <c r="AVC343" s="270"/>
      <c r="AVD343" s="270"/>
      <c r="AVE343" s="270"/>
      <c r="AVF343" s="270"/>
      <c r="AVG343" s="270"/>
      <c r="AVH343" s="270"/>
      <c r="AVI343" s="270"/>
      <c r="AVJ343" s="270"/>
      <c r="AVK343" s="270"/>
      <c r="AVL343" s="271"/>
      <c r="AVM343" s="269"/>
      <c r="AVN343" s="270"/>
      <c r="AVO343" s="270"/>
      <c r="AVP343" s="270"/>
      <c r="AVQ343" s="270"/>
      <c r="AVR343" s="270"/>
      <c r="AVS343" s="270"/>
      <c r="AVT343" s="270"/>
      <c r="AVU343" s="270"/>
      <c r="AVV343" s="270"/>
      <c r="AVW343" s="270"/>
      <c r="AVX343" s="270"/>
      <c r="AVY343" s="271"/>
      <c r="AVZ343" s="269"/>
      <c r="AWA343" s="270"/>
      <c r="AWB343" s="270"/>
      <c r="AWC343" s="270"/>
      <c r="AWD343" s="270"/>
      <c r="AWE343" s="270"/>
      <c r="AWF343" s="270"/>
      <c r="AWG343" s="270"/>
      <c r="AWH343" s="270"/>
      <c r="AWI343" s="270"/>
      <c r="AWJ343" s="270"/>
      <c r="AWK343" s="270"/>
      <c r="AWL343" s="271"/>
      <c r="AWM343" s="269"/>
      <c r="AWN343" s="270"/>
      <c r="AWO343" s="270"/>
      <c r="AWP343" s="270"/>
      <c r="AWQ343" s="270"/>
      <c r="AWR343" s="270"/>
      <c r="AWS343" s="270"/>
      <c r="AWT343" s="270"/>
      <c r="AWU343" s="270"/>
      <c r="AWV343" s="270"/>
      <c r="AWW343" s="270"/>
      <c r="AWX343" s="270"/>
      <c r="AWY343" s="271"/>
      <c r="AWZ343" s="269"/>
      <c r="AXA343" s="270"/>
      <c r="AXB343" s="270"/>
      <c r="AXC343" s="270"/>
      <c r="AXD343" s="270"/>
      <c r="AXE343" s="270"/>
      <c r="AXF343" s="270"/>
      <c r="AXG343" s="270"/>
      <c r="AXH343" s="270"/>
      <c r="AXI343" s="270"/>
      <c r="AXJ343" s="270"/>
      <c r="AXK343" s="270"/>
      <c r="AXL343" s="271"/>
      <c r="AXM343" s="269"/>
      <c r="AXN343" s="270"/>
      <c r="AXO343" s="270"/>
      <c r="AXP343" s="270"/>
      <c r="AXQ343" s="270"/>
      <c r="AXR343" s="270"/>
      <c r="AXS343" s="270"/>
      <c r="AXT343" s="270"/>
      <c r="AXU343" s="270"/>
      <c r="AXV343" s="270"/>
      <c r="AXW343" s="270"/>
      <c r="AXX343" s="270"/>
      <c r="AXY343" s="271"/>
      <c r="AXZ343" s="269"/>
      <c r="AYA343" s="270"/>
      <c r="AYB343" s="270"/>
      <c r="AYC343" s="270"/>
      <c r="AYD343" s="270"/>
      <c r="AYE343" s="270"/>
      <c r="AYF343" s="270"/>
      <c r="AYG343" s="270"/>
      <c r="AYH343" s="270"/>
      <c r="AYI343" s="270"/>
      <c r="AYJ343" s="270"/>
      <c r="AYK343" s="270"/>
      <c r="AYL343" s="271"/>
      <c r="AYM343" s="269"/>
      <c r="AYN343" s="270"/>
      <c r="AYO343" s="270"/>
      <c r="AYP343" s="270"/>
      <c r="AYQ343" s="270"/>
      <c r="AYR343" s="270"/>
      <c r="AYS343" s="270"/>
      <c r="AYT343" s="270"/>
      <c r="AYU343" s="270"/>
      <c r="AYV343" s="270"/>
      <c r="AYW343" s="270"/>
      <c r="AYX343" s="270"/>
      <c r="AYY343" s="271"/>
      <c r="AYZ343" s="269"/>
      <c r="AZA343" s="270"/>
      <c r="AZB343" s="270"/>
      <c r="AZC343" s="270"/>
      <c r="AZD343" s="270"/>
      <c r="AZE343" s="270"/>
      <c r="AZF343" s="270"/>
      <c r="AZG343" s="270"/>
      <c r="AZH343" s="270"/>
      <c r="AZI343" s="270"/>
      <c r="AZJ343" s="270"/>
      <c r="AZK343" s="270"/>
      <c r="AZL343" s="271"/>
      <c r="AZM343" s="269"/>
      <c r="AZN343" s="270"/>
      <c r="AZO343" s="270"/>
      <c r="AZP343" s="270"/>
      <c r="AZQ343" s="270"/>
      <c r="AZR343" s="270"/>
      <c r="AZS343" s="270"/>
      <c r="AZT343" s="270"/>
      <c r="AZU343" s="270"/>
      <c r="AZV343" s="270"/>
      <c r="AZW343" s="270"/>
      <c r="AZX343" s="270"/>
      <c r="AZY343" s="271"/>
      <c r="AZZ343" s="269"/>
      <c r="BAA343" s="270"/>
      <c r="BAB343" s="270"/>
      <c r="BAC343" s="270"/>
      <c r="BAD343" s="270"/>
      <c r="BAE343" s="270"/>
      <c r="BAF343" s="270"/>
      <c r="BAG343" s="270"/>
      <c r="BAH343" s="270"/>
      <c r="BAI343" s="270"/>
      <c r="BAJ343" s="270"/>
      <c r="BAK343" s="270"/>
      <c r="BAL343" s="271"/>
      <c r="BAM343" s="269"/>
      <c r="BAN343" s="270"/>
      <c r="BAO343" s="270"/>
      <c r="BAP343" s="270"/>
      <c r="BAQ343" s="270"/>
      <c r="BAR343" s="270"/>
      <c r="BAS343" s="270"/>
      <c r="BAT343" s="270"/>
      <c r="BAU343" s="270"/>
      <c r="BAV343" s="270"/>
      <c r="BAW343" s="270"/>
      <c r="BAX343" s="270"/>
      <c r="BAY343" s="271"/>
      <c r="BAZ343" s="269"/>
      <c r="BBA343" s="270"/>
      <c r="BBB343" s="270"/>
      <c r="BBC343" s="270"/>
      <c r="BBD343" s="270"/>
      <c r="BBE343" s="270"/>
      <c r="BBF343" s="270"/>
      <c r="BBG343" s="270"/>
      <c r="BBH343" s="270"/>
      <c r="BBI343" s="270"/>
      <c r="BBJ343" s="270"/>
      <c r="BBK343" s="270"/>
      <c r="BBL343" s="271"/>
      <c r="BBM343" s="269"/>
      <c r="BBN343" s="270"/>
      <c r="BBO343" s="270"/>
      <c r="BBP343" s="270"/>
      <c r="BBQ343" s="270"/>
      <c r="BBR343" s="270"/>
      <c r="BBS343" s="270"/>
      <c r="BBT343" s="270"/>
      <c r="BBU343" s="270"/>
      <c r="BBV343" s="270"/>
      <c r="BBW343" s="270"/>
      <c r="BBX343" s="270"/>
      <c r="BBY343" s="271"/>
      <c r="BBZ343" s="269"/>
      <c r="BCA343" s="270"/>
      <c r="BCB343" s="270"/>
      <c r="BCC343" s="270"/>
      <c r="BCD343" s="270"/>
      <c r="BCE343" s="270"/>
      <c r="BCF343" s="270"/>
      <c r="BCG343" s="270"/>
      <c r="BCH343" s="270"/>
      <c r="BCI343" s="270"/>
      <c r="BCJ343" s="270"/>
      <c r="BCK343" s="270"/>
      <c r="BCL343" s="271"/>
      <c r="BCM343" s="269"/>
      <c r="BCN343" s="270"/>
      <c r="BCO343" s="270"/>
      <c r="BCP343" s="270"/>
      <c r="BCQ343" s="270"/>
      <c r="BCR343" s="270"/>
      <c r="BCS343" s="270"/>
      <c r="BCT343" s="270"/>
      <c r="BCU343" s="270"/>
      <c r="BCV343" s="270"/>
      <c r="BCW343" s="270"/>
      <c r="BCX343" s="270"/>
      <c r="BCY343" s="271"/>
      <c r="BCZ343" s="269"/>
      <c r="BDA343" s="270"/>
      <c r="BDB343" s="270"/>
      <c r="BDC343" s="270"/>
      <c r="BDD343" s="270"/>
      <c r="BDE343" s="270"/>
      <c r="BDF343" s="270"/>
      <c r="BDG343" s="270"/>
      <c r="BDH343" s="270"/>
      <c r="BDI343" s="270"/>
      <c r="BDJ343" s="270"/>
      <c r="BDK343" s="270"/>
      <c r="BDL343" s="271"/>
      <c r="BDM343" s="269"/>
      <c r="BDN343" s="270"/>
      <c r="BDO343" s="270"/>
      <c r="BDP343" s="270"/>
      <c r="BDQ343" s="270"/>
      <c r="BDR343" s="270"/>
      <c r="BDS343" s="270"/>
      <c r="BDT343" s="270"/>
      <c r="BDU343" s="270"/>
      <c r="BDV343" s="270"/>
      <c r="BDW343" s="270"/>
      <c r="BDX343" s="270"/>
      <c r="BDY343" s="271"/>
      <c r="BDZ343" s="269"/>
      <c r="BEA343" s="270"/>
      <c r="BEB343" s="270"/>
      <c r="BEC343" s="270"/>
      <c r="BED343" s="270"/>
      <c r="BEE343" s="270"/>
      <c r="BEF343" s="270"/>
      <c r="BEG343" s="270"/>
      <c r="BEH343" s="270"/>
      <c r="BEI343" s="270"/>
      <c r="BEJ343" s="270"/>
      <c r="BEK343" s="270"/>
      <c r="BEL343" s="271"/>
      <c r="BEM343" s="269"/>
      <c r="BEN343" s="270"/>
      <c r="BEO343" s="270"/>
      <c r="BEP343" s="270"/>
      <c r="BEQ343" s="270"/>
      <c r="BER343" s="270"/>
      <c r="BES343" s="270"/>
      <c r="BET343" s="270"/>
      <c r="BEU343" s="270"/>
      <c r="BEV343" s="270"/>
      <c r="BEW343" s="270"/>
      <c r="BEX343" s="270"/>
      <c r="BEY343" s="271"/>
      <c r="BEZ343" s="269"/>
      <c r="BFA343" s="270"/>
      <c r="BFB343" s="270"/>
      <c r="BFC343" s="270"/>
      <c r="BFD343" s="270"/>
      <c r="BFE343" s="270"/>
      <c r="BFF343" s="270"/>
      <c r="BFG343" s="270"/>
      <c r="BFH343" s="270"/>
      <c r="BFI343" s="270"/>
      <c r="BFJ343" s="270"/>
      <c r="BFK343" s="270"/>
      <c r="BFL343" s="271"/>
      <c r="BFM343" s="269"/>
      <c r="BFN343" s="270"/>
      <c r="BFO343" s="270"/>
      <c r="BFP343" s="270"/>
      <c r="BFQ343" s="270"/>
      <c r="BFR343" s="270"/>
      <c r="BFS343" s="270"/>
      <c r="BFT343" s="270"/>
      <c r="BFU343" s="270"/>
      <c r="BFV343" s="270"/>
      <c r="BFW343" s="270"/>
      <c r="BFX343" s="270"/>
      <c r="BFY343" s="271"/>
      <c r="BFZ343" s="269"/>
      <c r="BGA343" s="270"/>
      <c r="BGB343" s="270"/>
      <c r="BGC343" s="270"/>
      <c r="BGD343" s="270"/>
      <c r="BGE343" s="270"/>
      <c r="BGF343" s="270"/>
      <c r="BGG343" s="270"/>
      <c r="BGH343" s="270"/>
      <c r="BGI343" s="270"/>
      <c r="BGJ343" s="270"/>
      <c r="BGK343" s="270"/>
      <c r="BGL343" s="271"/>
      <c r="BGM343" s="269"/>
      <c r="BGN343" s="270"/>
      <c r="BGO343" s="270"/>
      <c r="BGP343" s="270"/>
      <c r="BGQ343" s="270"/>
      <c r="BGR343" s="270"/>
      <c r="BGS343" s="270"/>
      <c r="BGT343" s="270"/>
      <c r="BGU343" s="270"/>
      <c r="BGV343" s="270"/>
      <c r="BGW343" s="270"/>
      <c r="BGX343" s="270"/>
      <c r="BGY343" s="271"/>
      <c r="BGZ343" s="269"/>
      <c r="BHA343" s="270"/>
      <c r="BHB343" s="270"/>
      <c r="BHC343" s="270"/>
      <c r="BHD343" s="270"/>
      <c r="BHE343" s="270"/>
      <c r="BHF343" s="270"/>
      <c r="BHG343" s="270"/>
      <c r="BHH343" s="270"/>
      <c r="BHI343" s="270"/>
      <c r="BHJ343" s="270"/>
      <c r="BHK343" s="270"/>
      <c r="BHL343" s="271"/>
      <c r="BHM343" s="269"/>
      <c r="BHN343" s="270"/>
      <c r="BHO343" s="270"/>
      <c r="BHP343" s="270"/>
      <c r="BHQ343" s="270"/>
      <c r="BHR343" s="270"/>
      <c r="BHS343" s="270"/>
      <c r="BHT343" s="270"/>
      <c r="BHU343" s="270"/>
      <c r="BHV343" s="270"/>
      <c r="BHW343" s="270"/>
      <c r="BHX343" s="270"/>
      <c r="BHY343" s="271"/>
      <c r="BHZ343" s="269"/>
      <c r="BIA343" s="270"/>
      <c r="BIB343" s="270"/>
      <c r="BIC343" s="270"/>
      <c r="BID343" s="270"/>
      <c r="BIE343" s="270"/>
      <c r="BIF343" s="270"/>
      <c r="BIG343" s="270"/>
      <c r="BIH343" s="270"/>
      <c r="BII343" s="270"/>
      <c r="BIJ343" s="270"/>
      <c r="BIK343" s="270"/>
      <c r="BIL343" s="271"/>
      <c r="BIM343" s="269"/>
      <c r="BIN343" s="270"/>
      <c r="BIO343" s="270"/>
      <c r="BIP343" s="270"/>
      <c r="BIQ343" s="270"/>
      <c r="BIR343" s="270"/>
      <c r="BIS343" s="270"/>
      <c r="BIT343" s="270"/>
      <c r="BIU343" s="270"/>
      <c r="BIV343" s="270"/>
      <c r="BIW343" s="270"/>
      <c r="BIX343" s="270"/>
      <c r="BIY343" s="271"/>
      <c r="BIZ343" s="269"/>
      <c r="BJA343" s="270"/>
      <c r="BJB343" s="270"/>
      <c r="BJC343" s="270"/>
      <c r="BJD343" s="270"/>
      <c r="BJE343" s="270"/>
      <c r="BJF343" s="270"/>
      <c r="BJG343" s="270"/>
      <c r="BJH343" s="270"/>
      <c r="BJI343" s="270"/>
      <c r="BJJ343" s="270"/>
      <c r="BJK343" s="270"/>
      <c r="BJL343" s="271"/>
      <c r="BJM343" s="269"/>
      <c r="BJN343" s="270"/>
      <c r="BJO343" s="270"/>
      <c r="BJP343" s="270"/>
      <c r="BJQ343" s="270"/>
      <c r="BJR343" s="270"/>
      <c r="BJS343" s="270"/>
      <c r="BJT343" s="270"/>
      <c r="BJU343" s="270"/>
      <c r="BJV343" s="270"/>
      <c r="BJW343" s="270"/>
      <c r="BJX343" s="270"/>
      <c r="BJY343" s="271"/>
      <c r="BJZ343" s="269"/>
      <c r="BKA343" s="270"/>
      <c r="BKB343" s="270"/>
      <c r="BKC343" s="270"/>
      <c r="BKD343" s="270"/>
      <c r="BKE343" s="270"/>
      <c r="BKF343" s="270"/>
      <c r="BKG343" s="270"/>
      <c r="BKH343" s="270"/>
      <c r="BKI343" s="270"/>
      <c r="BKJ343" s="270"/>
      <c r="BKK343" s="270"/>
      <c r="BKL343" s="271"/>
      <c r="BKM343" s="269"/>
      <c r="BKN343" s="270"/>
      <c r="BKO343" s="270"/>
      <c r="BKP343" s="270"/>
      <c r="BKQ343" s="270"/>
      <c r="BKR343" s="270"/>
      <c r="BKS343" s="270"/>
      <c r="BKT343" s="270"/>
      <c r="BKU343" s="270"/>
      <c r="BKV343" s="270"/>
      <c r="BKW343" s="270"/>
      <c r="BKX343" s="270"/>
      <c r="BKY343" s="271"/>
      <c r="BKZ343" s="269"/>
      <c r="BLA343" s="270"/>
      <c r="BLB343" s="270"/>
      <c r="BLC343" s="270"/>
      <c r="BLD343" s="270"/>
      <c r="BLE343" s="270"/>
      <c r="BLF343" s="270"/>
      <c r="BLG343" s="270"/>
      <c r="BLH343" s="270"/>
      <c r="BLI343" s="270"/>
      <c r="BLJ343" s="270"/>
      <c r="BLK343" s="270"/>
      <c r="BLL343" s="271"/>
      <c r="BLM343" s="269"/>
      <c r="BLN343" s="270"/>
      <c r="BLO343" s="270"/>
      <c r="BLP343" s="270"/>
      <c r="BLQ343" s="270"/>
      <c r="BLR343" s="270"/>
      <c r="BLS343" s="270"/>
      <c r="BLT343" s="270"/>
      <c r="BLU343" s="270"/>
      <c r="BLV343" s="270"/>
      <c r="BLW343" s="270"/>
      <c r="BLX343" s="270"/>
      <c r="BLY343" s="271"/>
      <c r="BLZ343" s="269"/>
      <c r="BMA343" s="270"/>
      <c r="BMB343" s="270"/>
      <c r="BMC343" s="270"/>
      <c r="BMD343" s="270"/>
      <c r="BME343" s="270"/>
      <c r="BMF343" s="270"/>
      <c r="BMG343" s="270"/>
      <c r="BMH343" s="270"/>
      <c r="BMI343" s="270"/>
      <c r="BMJ343" s="270"/>
      <c r="BMK343" s="270"/>
      <c r="BML343" s="271"/>
      <c r="BMM343" s="269"/>
      <c r="BMN343" s="270"/>
      <c r="BMO343" s="270"/>
      <c r="BMP343" s="270"/>
      <c r="BMQ343" s="270"/>
      <c r="BMR343" s="270"/>
      <c r="BMS343" s="270"/>
      <c r="BMT343" s="270"/>
      <c r="BMU343" s="270"/>
      <c r="BMV343" s="270"/>
      <c r="BMW343" s="270"/>
      <c r="BMX343" s="270"/>
      <c r="BMY343" s="271"/>
      <c r="BMZ343" s="269"/>
      <c r="BNA343" s="270"/>
      <c r="BNB343" s="270"/>
      <c r="BNC343" s="270"/>
      <c r="BND343" s="270"/>
      <c r="BNE343" s="270"/>
      <c r="BNF343" s="270"/>
      <c r="BNG343" s="270"/>
      <c r="BNH343" s="270"/>
      <c r="BNI343" s="270"/>
      <c r="BNJ343" s="270"/>
      <c r="BNK343" s="270"/>
      <c r="BNL343" s="271"/>
      <c r="BNM343" s="269"/>
      <c r="BNN343" s="270"/>
      <c r="BNO343" s="270"/>
      <c r="BNP343" s="270"/>
      <c r="BNQ343" s="270"/>
      <c r="BNR343" s="270"/>
      <c r="BNS343" s="270"/>
      <c r="BNT343" s="270"/>
      <c r="BNU343" s="270"/>
      <c r="BNV343" s="270"/>
      <c r="BNW343" s="270"/>
      <c r="BNX343" s="270"/>
      <c r="BNY343" s="271"/>
      <c r="BNZ343" s="269"/>
      <c r="BOA343" s="270"/>
      <c r="BOB343" s="270"/>
      <c r="BOC343" s="270"/>
      <c r="BOD343" s="270"/>
      <c r="BOE343" s="270"/>
      <c r="BOF343" s="270"/>
      <c r="BOG343" s="270"/>
      <c r="BOH343" s="270"/>
      <c r="BOI343" s="270"/>
      <c r="BOJ343" s="270"/>
      <c r="BOK343" s="270"/>
      <c r="BOL343" s="271"/>
      <c r="BOM343" s="269"/>
      <c r="BON343" s="270"/>
      <c r="BOO343" s="270"/>
      <c r="BOP343" s="270"/>
      <c r="BOQ343" s="270"/>
      <c r="BOR343" s="270"/>
      <c r="BOS343" s="270"/>
      <c r="BOT343" s="270"/>
      <c r="BOU343" s="270"/>
      <c r="BOV343" s="270"/>
      <c r="BOW343" s="270"/>
      <c r="BOX343" s="270"/>
      <c r="BOY343" s="271"/>
      <c r="BOZ343" s="269"/>
      <c r="BPA343" s="270"/>
      <c r="BPB343" s="270"/>
      <c r="BPC343" s="270"/>
      <c r="BPD343" s="270"/>
      <c r="BPE343" s="270"/>
      <c r="BPF343" s="270"/>
      <c r="BPG343" s="270"/>
      <c r="BPH343" s="270"/>
      <c r="BPI343" s="270"/>
      <c r="BPJ343" s="270"/>
      <c r="BPK343" s="270"/>
      <c r="BPL343" s="271"/>
      <c r="BPM343" s="269"/>
      <c r="BPN343" s="270"/>
      <c r="BPO343" s="270"/>
      <c r="BPP343" s="270"/>
      <c r="BPQ343" s="270"/>
      <c r="BPR343" s="270"/>
      <c r="BPS343" s="270"/>
      <c r="BPT343" s="270"/>
      <c r="BPU343" s="270"/>
      <c r="BPV343" s="270"/>
      <c r="BPW343" s="270"/>
      <c r="BPX343" s="270"/>
      <c r="BPY343" s="271"/>
      <c r="BPZ343" s="269"/>
      <c r="BQA343" s="270"/>
      <c r="BQB343" s="270"/>
      <c r="BQC343" s="270"/>
      <c r="BQD343" s="270"/>
      <c r="BQE343" s="270"/>
      <c r="BQF343" s="270"/>
      <c r="BQG343" s="270"/>
      <c r="BQH343" s="270"/>
      <c r="BQI343" s="270"/>
      <c r="BQJ343" s="270"/>
      <c r="BQK343" s="270"/>
      <c r="BQL343" s="271"/>
      <c r="BQM343" s="269"/>
      <c r="BQN343" s="270"/>
      <c r="BQO343" s="270"/>
      <c r="BQP343" s="270"/>
      <c r="BQQ343" s="270"/>
      <c r="BQR343" s="270"/>
      <c r="BQS343" s="270"/>
      <c r="BQT343" s="270"/>
      <c r="BQU343" s="270"/>
      <c r="BQV343" s="270"/>
      <c r="BQW343" s="270"/>
      <c r="BQX343" s="270"/>
      <c r="BQY343" s="271"/>
      <c r="BQZ343" s="269"/>
      <c r="BRA343" s="270"/>
      <c r="BRB343" s="270"/>
      <c r="BRC343" s="270"/>
      <c r="BRD343" s="270"/>
      <c r="BRE343" s="270"/>
      <c r="BRF343" s="270"/>
      <c r="BRG343" s="270"/>
      <c r="BRH343" s="270"/>
      <c r="BRI343" s="270"/>
      <c r="BRJ343" s="270"/>
      <c r="BRK343" s="270"/>
      <c r="BRL343" s="271"/>
      <c r="BRM343" s="269"/>
      <c r="BRN343" s="270"/>
      <c r="BRO343" s="270"/>
      <c r="BRP343" s="270"/>
      <c r="BRQ343" s="270"/>
      <c r="BRR343" s="270"/>
      <c r="BRS343" s="270"/>
      <c r="BRT343" s="270"/>
      <c r="BRU343" s="270"/>
      <c r="BRV343" s="270"/>
      <c r="BRW343" s="270"/>
      <c r="BRX343" s="270"/>
      <c r="BRY343" s="271"/>
      <c r="BRZ343" s="269"/>
      <c r="BSA343" s="270"/>
      <c r="BSB343" s="270"/>
      <c r="BSC343" s="270"/>
      <c r="BSD343" s="270"/>
      <c r="BSE343" s="270"/>
      <c r="BSF343" s="270"/>
      <c r="BSG343" s="270"/>
      <c r="BSH343" s="270"/>
      <c r="BSI343" s="270"/>
      <c r="BSJ343" s="270"/>
      <c r="BSK343" s="270"/>
      <c r="BSL343" s="271"/>
      <c r="BSM343" s="269"/>
      <c r="BSN343" s="270"/>
      <c r="BSO343" s="270"/>
      <c r="BSP343" s="270"/>
      <c r="BSQ343" s="270"/>
      <c r="BSR343" s="270"/>
      <c r="BSS343" s="270"/>
      <c r="BST343" s="270"/>
      <c r="BSU343" s="270"/>
      <c r="BSV343" s="270"/>
      <c r="BSW343" s="270"/>
      <c r="BSX343" s="270"/>
      <c r="BSY343" s="271"/>
      <c r="BSZ343" s="269"/>
      <c r="BTA343" s="270"/>
      <c r="BTB343" s="270"/>
      <c r="BTC343" s="270"/>
      <c r="BTD343" s="270"/>
      <c r="BTE343" s="270"/>
      <c r="BTF343" s="270"/>
      <c r="BTG343" s="270"/>
      <c r="BTH343" s="270"/>
      <c r="BTI343" s="270"/>
      <c r="BTJ343" s="270"/>
      <c r="BTK343" s="270"/>
      <c r="BTL343" s="271"/>
      <c r="BTM343" s="269"/>
      <c r="BTN343" s="270"/>
      <c r="BTO343" s="270"/>
      <c r="BTP343" s="270"/>
      <c r="BTQ343" s="270"/>
      <c r="BTR343" s="270"/>
      <c r="BTS343" s="270"/>
      <c r="BTT343" s="270"/>
      <c r="BTU343" s="270"/>
      <c r="BTV343" s="270"/>
      <c r="BTW343" s="270"/>
      <c r="BTX343" s="270"/>
      <c r="BTY343" s="271"/>
      <c r="BTZ343" s="269"/>
      <c r="BUA343" s="270"/>
      <c r="BUB343" s="270"/>
      <c r="BUC343" s="270"/>
      <c r="BUD343" s="270"/>
      <c r="BUE343" s="270"/>
      <c r="BUF343" s="270"/>
      <c r="BUG343" s="270"/>
      <c r="BUH343" s="270"/>
      <c r="BUI343" s="270"/>
      <c r="BUJ343" s="270"/>
      <c r="BUK343" s="270"/>
      <c r="BUL343" s="271"/>
      <c r="BUM343" s="269"/>
      <c r="BUN343" s="270"/>
      <c r="BUO343" s="270"/>
      <c r="BUP343" s="270"/>
      <c r="BUQ343" s="270"/>
      <c r="BUR343" s="270"/>
      <c r="BUS343" s="270"/>
      <c r="BUT343" s="270"/>
      <c r="BUU343" s="270"/>
      <c r="BUV343" s="270"/>
      <c r="BUW343" s="270"/>
      <c r="BUX343" s="270"/>
      <c r="BUY343" s="271"/>
      <c r="BUZ343" s="269"/>
      <c r="BVA343" s="270"/>
      <c r="BVB343" s="270"/>
      <c r="BVC343" s="270"/>
      <c r="BVD343" s="270"/>
      <c r="BVE343" s="270"/>
      <c r="BVF343" s="270"/>
      <c r="BVG343" s="270"/>
      <c r="BVH343" s="270"/>
      <c r="BVI343" s="270"/>
      <c r="BVJ343" s="270"/>
      <c r="BVK343" s="270"/>
      <c r="BVL343" s="271"/>
      <c r="BVM343" s="269"/>
      <c r="BVN343" s="270"/>
      <c r="BVO343" s="270"/>
      <c r="BVP343" s="270"/>
      <c r="BVQ343" s="270"/>
      <c r="BVR343" s="270"/>
      <c r="BVS343" s="270"/>
      <c r="BVT343" s="270"/>
      <c r="BVU343" s="270"/>
      <c r="BVV343" s="270"/>
      <c r="BVW343" s="270"/>
      <c r="BVX343" s="270"/>
      <c r="BVY343" s="271"/>
      <c r="BVZ343" s="269"/>
      <c r="BWA343" s="270"/>
      <c r="BWB343" s="270"/>
      <c r="BWC343" s="270"/>
      <c r="BWD343" s="270"/>
      <c r="BWE343" s="270"/>
      <c r="BWF343" s="270"/>
      <c r="BWG343" s="270"/>
      <c r="BWH343" s="270"/>
      <c r="BWI343" s="270"/>
      <c r="BWJ343" s="270"/>
      <c r="BWK343" s="270"/>
      <c r="BWL343" s="271"/>
      <c r="BWM343" s="269"/>
      <c r="BWN343" s="270"/>
      <c r="BWO343" s="270"/>
      <c r="BWP343" s="270"/>
      <c r="BWQ343" s="270"/>
      <c r="BWR343" s="270"/>
      <c r="BWS343" s="270"/>
      <c r="BWT343" s="270"/>
      <c r="BWU343" s="270"/>
      <c r="BWV343" s="270"/>
      <c r="BWW343" s="270"/>
      <c r="BWX343" s="270"/>
      <c r="BWY343" s="271"/>
      <c r="BWZ343" s="269"/>
      <c r="BXA343" s="270"/>
      <c r="BXB343" s="270"/>
      <c r="BXC343" s="270"/>
      <c r="BXD343" s="270"/>
      <c r="BXE343" s="270"/>
      <c r="BXF343" s="270"/>
      <c r="BXG343" s="270"/>
      <c r="BXH343" s="270"/>
      <c r="BXI343" s="270"/>
      <c r="BXJ343" s="270"/>
      <c r="BXK343" s="270"/>
      <c r="BXL343" s="271"/>
      <c r="BXM343" s="269"/>
      <c r="BXN343" s="270"/>
      <c r="BXO343" s="270"/>
      <c r="BXP343" s="270"/>
      <c r="BXQ343" s="270"/>
      <c r="BXR343" s="270"/>
      <c r="BXS343" s="270"/>
      <c r="BXT343" s="270"/>
      <c r="BXU343" s="270"/>
      <c r="BXV343" s="270"/>
      <c r="BXW343" s="270"/>
      <c r="BXX343" s="270"/>
      <c r="BXY343" s="271"/>
      <c r="BXZ343" s="269"/>
      <c r="BYA343" s="270"/>
      <c r="BYB343" s="270"/>
      <c r="BYC343" s="270"/>
      <c r="BYD343" s="270"/>
      <c r="BYE343" s="270"/>
      <c r="BYF343" s="270"/>
      <c r="BYG343" s="270"/>
      <c r="BYH343" s="270"/>
      <c r="BYI343" s="270"/>
      <c r="BYJ343" s="270"/>
      <c r="BYK343" s="270"/>
      <c r="BYL343" s="271"/>
      <c r="BYM343" s="269"/>
      <c r="BYN343" s="270"/>
      <c r="BYO343" s="270"/>
      <c r="BYP343" s="270"/>
      <c r="BYQ343" s="270"/>
      <c r="BYR343" s="270"/>
      <c r="BYS343" s="270"/>
      <c r="BYT343" s="270"/>
      <c r="BYU343" s="270"/>
      <c r="BYV343" s="270"/>
      <c r="BYW343" s="270"/>
      <c r="BYX343" s="270"/>
      <c r="BYY343" s="271"/>
      <c r="BYZ343" s="269"/>
      <c r="BZA343" s="270"/>
      <c r="BZB343" s="270"/>
      <c r="BZC343" s="270"/>
      <c r="BZD343" s="270"/>
      <c r="BZE343" s="270"/>
      <c r="BZF343" s="270"/>
      <c r="BZG343" s="270"/>
      <c r="BZH343" s="270"/>
      <c r="BZI343" s="270"/>
      <c r="BZJ343" s="270"/>
      <c r="BZK343" s="270"/>
      <c r="BZL343" s="271"/>
      <c r="BZM343" s="269"/>
      <c r="BZN343" s="270"/>
      <c r="BZO343" s="270"/>
      <c r="BZP343" s="270"/>
      <c r="BZQ343" s="270"/>
      <c r="BZR343" s="270"/>
      <c r="BZS343" s="270"/>
      <c r="BZT343" s="270"/>
      <c r="BZU343" s="270"/>
      <c r="BZV343" s="270"/>
      <c r="BZW343" s="270"/>
      <c r="BZX343" s="270"/>
      <c r="BZY343" s="271"/>
      <c r="BZZ343" s="269"/>
      <c r="CAA343" s="270"/>
      <c r="CAB343" s="270"/>
      <c r="CAC343" s="270"/>
      <c r="CAD343" s="270"/>
      <c r="CAE343" s="270"/>
      <c r="CAF343" s="270"/>
      <c r="CAG343" s="270"/>
      <c r="CAH343" s="270"/>
      <c r="CAI343" s="270"/>
      <c r="CAJ343" s="270"/>
      <c r="CAK343" s="270"/>
      <c r="CAL343" s="271"/>
      <c r="CAM343" s="269"/>
      <c r="CAN343" s="270"/>
      <c r="CAO343" s="270"/>
      <c r="CAP343" s="270"/>
      <c r="CAQ343" s="270"/>
      <c r="CAR343" s="270"/>
      <c r="CAS343" s="270"/>
      <c r="CAT343" s="270"/>
      <c r="CAU343" s="270"/>
      <c r="CAV343" s="270"/>
      <c r="CAW343" s="270"/>
      <c r="CAX343" s="270"/>
      <c r="CAY343" s="271"/>
      <c r="CAZ343" s="269"/>
      <c r="CBA343" s="270"/>
      <c r="CBB343" s="270"/>
      <c r="CBC343" s="270"/>
      <c r="CBD343" s="270"/>
      <c r="CBE343" s="270"/>
      <c r="CBF343" s="270"/>
      <c r="CBG343" s="270"/>
      <c r="CBH343" s="270"/>
      <c r="CBI343" s="270"/>
      <c r="CBJ343" s="270"/>
      <c r="CBK343" s="270"/>
      <c r="CBL343" s="271"/>
      <c r="CBM343" s="269"/>
      <c r="CBN343" s="270"/>
      <c r="CBO343" s="270"/>
      <c r="CBP343" s="270"/>
      <c r="CBQ343" s="270"/>
      <c r="CBR343" s="270"/>
      <c r="CBS343" s="270"/>
      <c r="CBT343" s="270"/>
      <c r="CBU343" s="270"/>
      <c r="CBV343" s="270"/>
      <c r="CBW343" s="270"/>
      <c r="CBX343" s="270"/>
      <c r="CBY343" s="271"/>
      <c r="CBZ343" s="269"/>
      <c r="CCA343" s="270"/>
      <c r="CCB343" s="270"/>
      <c r="CCC343" s="270"/>
      <c r="CCD343" s="270"/>
      <c r="CCE343" s="270"/>
      <c r="CCF343" s="270"/>
      <c r="CCG343" s="270"/>
      <c r="CCH343" s="270"/>
      <c r="CCI343" s="270"/>
      <c r="CCJ343" s="270"/>
      <c r="CCK343" s="270"/>
      <c r="CCL343" s="271"/>
      <c r="CCM343" s="269"/>
      <c r="CCN343" s="270"/>
      <c r="CCO343" s="270"/>
      <c r="CCP343" s="270"/>
      <c r="CCQ343" s="270"/>
      <c r="CCR343" s="270"/>
      <c r="CCS343" s="270"/>
      <c r="CCT343" s="270"/>
      <c r="CCU343" s="270"/>
      <c r="CCV343" s="270"/>
      <c r="CCW343" s="270"/>
      <c r="CCX343" s="270"/>
      <c r="CCY343" s="271"/>
      <c r="CCZ343" s="269"/>
      <c r="CDA343" s="270"/>
      <c r="CDB343" s="270"/>
      <c r="CDC343" s="270"/>
      <c r="CDD343" s="270"/>
      <c r="CDE343" s="270"/>
      <c r="CDF343" s="270"/>
      <c r="CDG343" s="270"/>
      <c r="CDH343" s="270"/>
      <c r="CDI343" s="270"/>
      <c r="CDJ343" s="270"/>
      <c r="CDK343" s="270"/>
      <c r="CDL343" s="271"/>
      <c r="CDM343" s="269"/>
      <c r="CDN343" s="270"/>
      <c r="CDO343" s="270"/>
      <c r="CDP343" s="270"/>
      <c r="CDQ343" s="270"/>
      <c r="CDR343" s="270"/>
      <c r="CDS343" s="270"/>
      <c r="CDT343" s="270"/>
      <c r="CDU343" s="270"/>
      <c r="CDV343" s="270"/>
      <c r="CDW343" s="270"/>
      <c r="CDX343" s="270"/>
      <c r="CDY343" s="271"/>
      <c r="CDZ343" s="269"/>
      <c r="CEA343" s="270"/>
      <c r="CEB343" s="270"/>
      <c r="CEC343" s="270"/>
      <c r="CED343" s="270"/>
      <c r="CEE343" s="270"/>
      <c r="CEF343" s="270"/>
      <c r="CEG343" s="270"/>
      <c r="CEH343" s="270"/>
      <c r="CEI343" s="270"/>
      <c r="CEJ343" s="270"/>
      <c r="CEK343" s="270"/>
      <c r="CEL343" s="271"/>
      <c r="CEM343" s="269"/>
      <c r="CEN343" s="270"/>
      <c r="CEO343" s="270"/>
      <c r="CEP343" s="270"/>
      <c r="CEQ343" s="270"/>
      <c r="CER343" s="270"/>
      <c r="CES343" s="270"/>
      <c r="CET343" s="270"/>
      <c r="CEU343" s="270"/>
      <c r="CEV343" s="270"/>
      <c r="CEW343" s="270"/>
      <c r="CEX343" s="270"/>
      <c r="CEY343" s="271"/>
      <c r="CEZ343" s="269"/>
      <c r="CFA343" s="270"/>
      <c r="CFB343" s="270"/>
      <c r="CFC343" s="270"/>
      <c r="CFD343" s="270"/>
      <c r="CFE343" s="270"/>
      <c r="CFF343" s="270"/>
      <c r="CFG343" s="270"/>
      <c r="CFH343" s="270"/>
      <c r="CFI343" s="270"/>
      <c r="CFJ343" s="270"/>
      <c r="CFK343" s="270"/>
      <c r="CFL343" s="271"/>
      <c r="CFM343" s="269"/>
      <c r="CFN343" s="270"/>
      <c r="CFO343" s="270"/>
      <c r="CFP343" s="270"/>
      <c r="CFQ343" s="270"/>
      <c r="CFR343" s="270"/>
      <c r="CFS343" s="270"/>
      <c r="CFT343" s="270"/>
      <c r="CFU343" s="270"/>
      <c r="CFV343" s="270"/>
      <c r="CFW343" s="270"/>
      <c r="CFX343" s="270"/>
      <c r="CFY343" s="271"/>
      <c r="CFZ343" s="269"/>
      <c r="CGA343" s="270"/>
      <c r="CGB343" s="270"/>
      <c r="CGC343" s="270"/>
      <c r="CGD343" s="270"/>
      <c r="CGE343" s="270"/>
      <c r="CGF343" s="270"/>
      <c r="CGG343" s="270"/>
      <c r="CGH343" s="270"/>
      <c r="CGI343" s="270"/>
      <c r="CGJ343" s="270"/>
      <c r="CGK343" s="270"/>
      <c r="CGL343" s="271"/>
      <c r="CGM343" s="269"/>
      <c r="CGN343" s="270"/>
      <c r="CGO343" s="270"/>
      <c r="CGP343" s="270"/>
      <c r="CGQ343" s="270"/>
      <c r="CGR343" s="270"/>
      <c r="CGS343" s="270"/>
      <c r="CGT343" s="270"/>
      <c r="CGU343" s="270"/>
      <c r="CGV343" s="270"/>
      <c r="CGW343" s="270"/>
      <c r="CGX343" s="270"/>
      <c r="CGY343" s="271"/>
      <c r="CGZ343" s="269"/>
      <c r="CHA343" s="270"/>
      <c r="CHB343" s="270"/>
      <c r="CHC343" s="270"/>
      <c r="CHD343" s="270"/>
      <c r="CHE343" s="270"/>
      <c r="CHF343" s="270"/>
      <c r="CHG343" s="270"/>
      <c r="CHH343" s="270"/>
      <c r="CHI343" s="270"/>
      <c r="CHJ343" s="270"/>
      <c r="CHK343" s="270"/>
      <c r="CHL343" s="271"/>
      <c r="CHM343" s="269"/>
      <c r="CHN343" s="270"/>
      <c r="CHO343" s="270"/>
      <c r="CHP343" s="270"/>
      <c r="CHQ343" s="270"/>
      <c r="CHR343" s="270"/>
      <c r="CHS343" s="270"/>
      <c r="CHT343" s="270"/>
      <c r="CHU343" s="270"/>
      <c r="CHV343" s="270"/>
      <c r="CHW343" s="270"/>
      <c r="CHX343" s="270"/>
      <c r="CHY343" s="271"/>
      <c r="CHZ343" s="269"/>
      <c r="CIA343" s="270"/>
      <c r="CIB343" s="270"/>
      <c r="CIC343" s="270"/>
      <c r="CID343" s="270"/>
      <c r="CIE343" s="270"/>
      <c r="CIF343" s="270"/>
      <c r="CIG343" s="270"/>
      <c r="CIH343" s="270"/>
      <c r="CII343" s="270"/>
      <c r="CIJ343" s="270"/>
      <c r="CIK343" s="270"/>
      <c r="CIL343" s="271"/>
      <c r="CIM343" s="269"/>
      <c r="CIN343" s="270"/>
      <c r="CIO343" s="270"/>
      <c r="CIP343" s="270"/>
      <c r="CIQ343" s="270"/>
      <c r="CIR343" s="270"/>
      <c r="CIS343" s="270"/>
      <c r="CIT343" s="270"/>
      <c r="CIU343" s="270"/>
      <c r="CIV343" s="270"/>
      <c r="CIW343" s="270"/>
      <c r="CIX343" s="270"/>
      <c r="CIY343" s="271"/>
      <c r="CIZ343" s="269"/>
      <c r="CJA343" s="270"/>
      <c r="CJB343" s="270"/>
      <c r="CJC343" s="270"/>
      <c r="CJD343" s="270"/>
      <c r="CJE343" s="270"/>
      <c r="CJF343" s="270"/>
      <c r="CJG343" s="270"/>
      <c r="CJH343" s="270"/>
      <c r="CJI343" s="270"/>
      <c r="CJJ343" s="270"/>
      <c r="CJK343" s="270"/>
      <c r="CJL343" s="271"/>
      <c r="CJM343" s="269"/>
      <c r="CJN343" s="270"/>
      <c r="CJO343" s="270"/>
      <c r="CJP343" s="270"/>
      <c r="CJQ343" s="270"/>
      <c r="CJR343" s="270"/>
      <c r="CJS343" s="270"/>
      <c r="CJT343" s="270"/>
      <c r="CJU343" s="270"/>
      <c r="CJV343" s="270"/>
      <c r="CJW343" s="270"/>
      <c r="CJX343" s="270"/>
      <c r="CJY343" s="271"/>
      <c r="CJZ343" s="269"/>
      <c r="CKA343" s="270"/>
      <c r="CKB343" s="270"/>
      <c r="CKC343" s="270"/>
      <c r="CKD343" s="270"/>
      <c r="CKE343" s="270"/>
      <c r="CKF343" s="270"/>
      <c r="CKG343" s="270"/>
      <c r="CKH343" s="270"/>
      <c r="CKI343" s="270"/>
      <c r="CKJ343" s="270"/>
      <c r="CKK343" s="270"/>
      <c r="CKL343" s="271"/>
      <c r="CKM343" s="269"/>
      <c r="CKN343" s="270"/>
      <c r="CKO343" s="270"/>
      <c r="CKP343" s="270"/>
      <c r="CKQ343" s="270"/>
      <c r="CKR343" s="270"/>
      <c r="CKS343" s="270"/>
      <c r="CKT343" s="270"/>
      <c r="CKU343" s="270"/>
      <c r="CKV343" s="270"/>
      <c r="CKW343" s="270"/>
      <c r="CKX343" s="270"/>
      <c r="CKY343" s="271"/>
      <c r="CKZ343" s="269"/>
      <c r="CLA343" s="270"/>
      <c r="CLB343" s="270"/>
      <c r="CLC343" s="270"/>
      <c r="CLD343" s="270"/>
      <c r="CLE343" s="270"/>
      <c r="CLF343" s="270"/>
      <c r="CLG343" s="270"/>
      <c r="CLH343" s="270"/>
      <c r="CLI343" s="270"/>
      <c r="CLJ343" s="270"/>
      <c r="CLK343" s="270"/>
      <c r="CLL343" s="271"/>
      <c r="CLM343" s="269"/>
      <c r="CLN343" s="270"/>
      <c r="CLO343" s="270"/>
      <c r="CLP343" s="270"/>
      <c r="CLQ343" s="270"/>
      <c r="CLR343" s="270"/>
      <c r="CLS343" s="270"/>
      <c r="CLT343" s="270"/>
      <c r="CLU343" s="270"/>
      <c r="CLV343" s="270"/>
      <c r="CLW343" s="270"/>
      <c r="CLX343" s="270"/>
      <c r="CLY343" s="271"/>
      <c r="CLZ343" s="269"/>
      <c r="CMA343" s="270"/>
      <c r="CMB343" s="270"/>
      <c r="CMC343" s="270"/>
      <c r="CMD343" s="270"/>
      <c r="CME343" s="270"/>
      <c r="CMF343" s="270"/>
      <c r="CMG343" s="270"/>
      <c r="CMH343" s="270"/>
      <c r="CMI343" s="270"/>
      <c r="CMJ343" s="270"/>
      <c r="CMK343" s="270"/>
      <c r="CML343" s="271"/>
      <c r="CMM343" s="269"/>
      <c r="CMN343" s="270"/>
      <c r="CMO343" s="270"/>
      <c r="CMP343" s="270"/>
      <c r="CMQ343" s="270"/>
      <c r="CMR343" s="270"/>
      <c r="CMS343" s="270"/>
      <c r="CMT343" s="270"/>
      <c r="CMU343" s="270"/>
      <c r="CMV343" s="270"/>
      <c r="CMW343" s="270"/>
      <c r="CMX343" s="270"/>
      <c r="CMY343" s="271"/>
      <c r="CMZ343" s="269"/>
      <c r="CNA343" s="270"/>
      <c r="CNB343" s="270"/>
      <c r="CNC343" s="270"/>
      <c r="CND343" s="270"/>
      <c r="CNE343" s="270"/>
      <c r="CNF343" s="270"/>
      <c r="CNG343" s="270"/>
      <c r="CNH343" s="270"/>
      <c r="CNI343" s="270"/>
      <c r="CNJ343" s="270"/>
      <c r="CNK343" s="270"/>
      <c r="CNL343" s="271"/>
      <c r="CNM343" s="269"/>
      <c r="CNN343" s="270"/>
      <c r="CNO343" s="270"/>
      <c r="CNP343" s="270"/>
      <c r="CNQ343" s="270"/>
      <c r="CNR343" s="270"/>
      <c r="CNS343" s="270"/>
      <c r="CNT343" s="270"/>
      <c r="CNU343" s="270"/>
      <c r="CNV343" s="270"/>
      <c r="CNW343" s="270"/>
      <c r="CNX343" s="270"/>
      <c r="CNY343" s="271"/>
      <c r="CNZ343" s="269"/>
      <c r="COA343" s="270"/>
      <c r="COB343" s="270"/>
      <c r="COC343" s="270"/>
      <c r="COD343" s="270"/>
      <c r="COE343" s="270"/>
      <c r="COF343" s="270"/>
      <c r="COG343" s="270"/>
      <c r="COH343" s="270"/>
      <c r="COI343" s="270"/>
      <c r="COJ343" s="270"/>
      <c r="COK343" s="270"/>
      <c r="COL343" s="271"/>
      <c r="COM343" s="269"/>
      <c r="CON343" s="270"/>
      <c r="COO343" s="270"/>
      <c r="COP343" s="270"/>
      <c r="COQ343" s="270"/>
      <c r="COR343" s="270"/>
      <c r="COS343" s="270"/>
      <c r="COT343" s="270"/>
      <c r="COU343" s="270"/>
      <c r="COV343" s="270"/>
      <c r="COW343" s="270"/>
      <c r="COX343" s="270"/>
      <c r="COY343" s="271"/>
      <c r="COZ343" s="269"/>
      <c r="CPA343" s="270"/>
      <c r="CPB343" s="270"/>
      <c r="CPC343" s="270"/>
      <c r="CPD343" s="270"/>
      <c r="CPE343" s="270"/>
      <c r="CPF343" s="270"/>
      <c r="CPG343" s="270"/>
      <c r="CPH343" s="270"/>
      <c r="CPI343" s="270"/>
      <c r="CPJ343" s="270"/>
      <c r="CPK343" s="270"/>
      <c r="CPL343" s="271"/>
      <c r="CPM343" s="269"/>
      <c r="CPN343" s="270"/>
      <c r="CPO343" s="270"/>
      <c r="CPP343" s="270"/>
      <c r="CPQ343" s="270"/>
      <c r="CPR343" s="270"/>
      <c r="CPS343" s="270"/>
      <c r="CPT343" s="270"/>
      <c r="CPU343" s="270"/>
      <c r="CPV343" s="270"/>
      <c r="CPW343" s="270"/>
      <c r="CPX343" s="270"/>
      <c r="CPY343" s="271"/>
      <c r="CPZ343" s="269"/>
      <c r="CQA343" s="270"/>
      <c r="CQB343" s="270"/>
      <c r="CQC343" s="270"/>
      <c r="CQD343" s="270"/>
      <c r="CQE343" s="270"/>
      <c r="CQF343" s="270"/>
      <c r="CQG343" s="270"/>
      <c r="CQH343" s="270"/>
      <c r="CQI343" s="270"/>
      <c r="CQJ343" s="270"/>
      <c r="CQK343" s="270"/>
      <c r="CQL343" s="271"/>
      <c r="CQM343" s="269"/>
      <c r="CQN343" s="270"/>
      <c r="CQO343" s="270"/>
      <c r="CQP343" s="270"/>
      <c r="CQQ343" s="270"/>
      <c r="CQR343" s="270"/>
      <c r="CQS343" s="270"/>
      <c r="CQT343" s="270"/>
      <c r="CQU343" s="270"/>
      <c r="CQV343" s="270"/>
      <c r="CQW343" s="270"/>
      <c r="CQX343" s="270"/>
      <c r="CQY343" s="271"/>
      <c r="CQZ343" s="269"/>
      <c r="CRA343" s="270"/>
      <c r="CRB343" s="270"/>
      <c r="CRC343" s="270"/>
      <c r="CRD343" s="270"/>
      <c r="CRE343" s="270"/>
      <c r="CRF343" s="270"/>
      <c r="CRG343" s="270"/>
      <c r="CRH343" s="270"/>
      <c r="CRI343" s="270"/>
      <c r="CRJ343" s="270"/>
      <c r="CRK343" s="270"/>
      <c r="CRL343" s="271"/>
      <c r="CRM343" s="269"/>
      <c r="CRN343" s="270"/>
      <c r="CRO343" s="270"/>
      <c r="CRP343" s="270"/>
      <c r="CRQ343" s="270"/>
      <c r="CRR343" s="270"/>
      <c r="CRS343" s="270"/>
      <c r="CRT343" s="270"/>
      <c r="CRU343" s="270"/>
      <c r="CRV343" s="270"/>
      <c r="CRW343" s="270"/>
      <c r="CRX343" s="270"/>
      <c r="CRY343" s="271"/>
      <c r="CRZ343" s="269"/>
      <c r="CSA343" s="270"/>
      <c r="CSB343" s="270"/>
      <c r="CSC343" s="270"/>
      <c r="CSD343" s="270"/>
      <c r="CSE343" s="270"/>
      <c r="CSF343" s="270"/>
      <c r="CSG343" s="270"/>
      <c r="CSH343" s="270"/>
      <c r="CSI343" s="270"/>
      <c r="CSJ343" s="270"/>
      <c r="CSK343" s="270"/>
      <c r="CSL343" s="271"/>
      <c r="CSM343" s="269"/>
      <c r="CSN343" s="270"/>
      <c r="CSO343" s="270"/>
      <c r="CSP343" s="270"/>
      <c r="CSQ343" s="270"/>
      <c r="CSR343" s="270"/>
      <c r="CSS343" s="270"/>
      <c r="CST343" s="270"/>
      <c r="CSU343" s="270"/>
      <c r="CSV343" s="270"/>
      <c r="CSW343" s="270"/>
      <c r="CSX343" s="270"/>
      <c r="CSY343" s="271"/>
      <c r="CSZ343" s="269"/>
      <c r="CTA343" s="270"/>
      <c r="CTB343" s="270"/>
      <c r="CTC343" s="270"/>
      <c r="CTD343" s="270"/>
      <c r="CTE343" s="270"/>
      <c r="CTF343" s="270"/>
      <c r="CTG343" s="270"/>
      <c r="CTH343" s="270"/>
      <c r="CTI343" s="270"/>
      <c r="CTJ343" s="270"/>
      <c r="CTK343" s="270"/>
      <c r="CTL343" s="271"/>
      <c r="CTM343" s="269"/>
      <c r="CTN343" s="270"/>
      <c r="CTO343" s="270"/>
      <c r="CTP343" s="270"/>
      <c r="CTQ343" s="270"/>
      <c r="CTR343" s="270"/>
      <c r="CTS343" s="270"/>
      <c r="CTT343" s="270"/>
      <c r="CTU343" s="270"/>
      <c r="CTV343" s="270"/>
      <c r="CTW343" s="270"/>
      <c r="CTX343" s="270"/>
      <c r="CTY343" s="271"/>
      <c r="CTZ343" s="269"/>
      <c r="CUA343" s="270"/>
      <c r="CUB343" s="270"/>
      <c r="CUC343" s="270"/>
      <c r="CUD343" s="270"/>
      <c r="CUE343" s="270"/>
      <c r="CUF343" s="270"/>
      <c r="CUG343" s="270"/>
      <c r="CUH343" s="270"/>
      <c r="CUI343" s="270"/>
      <c r="CUJ343" s="270"/>
      <c r="CUK343" s="270"/>
      <c r="CUL343" s="271"/>
      <c r="CUM343" s="269"/>
      <c r="CUN343" s="270"/>
      <c r="CUO343" s="270"/>
      <c r="CUP343" s="270"/>
      <c r="CUQ343" s="270"/>
      <c r="CUR343" s="270"/>
      <c r="CUS343" s="270"/>
      <c r="CUT343" s="270"/>
      <c r="CUU343" s="270"/>
      <c r="CUV343" s="270"/>
      <c r="CUW343" s="270"/>
      <c r="CUX343" s="270"/>
      <c r="CUY343" s="271"/>
      <c r="CUZ343" s="269"/>
      <c r="CVA343" s="270"/>
      <c r="CVB343" s="270"/>
      <c r="CVC343" s="270"/>
      <c r="CVD343" s="270"/>
      <c r="CVE343" s="270"/>
      <c r="CVF343" s="270"/>
      <c r="CVG343" s="270"/>
      <c r="CVH343" s="270"/>
      <c r="CVI343" s="270"/>
      <c r="CVJ343" s="270"/>
      <c r="CVK343" s="270"/>
      <c r="CVL343" s="271"/>
      <c r="CVM343" s="269"/>
      <c r="CVN343" s="270"/>
      <c r="CVO343" s="270"/>
      <c r="CVP343" s="270"/>
      <c r="CVQ343" s="270"/>
      <c r="CVR343" s="270"/>
      <c r="CVS343" s="270"/>
      <c r="CVT343" s="270"/>
      <c r="CVU343" s="270"/>
      <c r="CVV343" s="270"/>
      <c r="CVW343" s="270"/>
      <c r="CVX343" s="270"/>
      <c r="CVY343" s="271"/>
      <c r="CVZ343" s="269"/>
      <c r="CWA343" s="270"/>
      <c r="CWB343" s="270"/>
      <c r="CWC343" s="270"/>
      <c r="CWD343" s="270"/>
      <c r="CWE343" s="270"/>
      <c r="CWF343" s="270"/>
      <c r="CWG343" s="270"/>
      <c r="CWH343" s="270"/>
      <c r="CWI343" s="270"/>
      <c r="CWJ343" s="270"/>
      <c r="CWK343" s="270"/>
      <c r="CWL343" s="271"/>
      <c r="CWM343" s="269"/>
      <c r="CWN343" s="270"/>
      <c r="CWO343" s="270"/>
      <c r="CWP343" s="270"/>
      <c r="CWQ343" s="270"/>
      <c r="CWR343" s="270"/>
      <c r="CWS343" s="270"/>
      <c r="CWT343" s="270"/>
      <c r="CWU343" s="270"/>
      <c r="CWV343" s="270"/>
      <c r="CWW343" s="270"/>
      <c r="CWX343" s="270"/>
      <c r="CWY343" s="271"/>
      <c r="CWZ343" s="269"/>
      <c r="CXA343" s="270"/>
      <c r="CXB343" s="270"/>
      <c r="CXC343" s="270"/>
      <c r="CXD343" s="270"/>
      <c r="CXE343" s="270"/>
      <c r="CXF343" s="270"/>
      <c r="CXG343" s="270"/>
      <c r="CXH343" s="270"/>
      <c r="CXI343" s="270"/>
      <c r="CXJ343" s="270"/>
      <c r="CXK343" s="270"/>
      <c r="CXL343" s="271"/>
      <c r="CXM343" s="269"/>
      <c r="CXN343" s="270"/>
      <c r="CXO343" s="270"/>
      <c r="CXP343" s="270"/>
      <c r="CXQ343" s="270"/>
      <c r="CXR343" s="270"/>
      <c r="CXS343" s="270"/>
      <c r="CXT343" s="270"/>
      <c r="CXU343" s="270"/>
      <c r="CXV343" s="270"/>
      <c r="CXW343" s="270"/>
      <c r="CXX343" s="270"/>
      <c r="CXY343" s="271"/>
      <c r="CXZ343" s="269"/>
      <c r="CYA343" s="270"/>
      <c r="CYB343" s="270"/>
      <c r="CYC343" s="270"/>
      <c r="CYD343" s="270"/>
      <c r="CYE343" s="270"/>
      <c r="CYF343" s="270"/>
      <c r="CYG343" s="270"/>
      <c r="CYH343" s="270"/>
      <c r="CYI343" s="270"/>
      <c r="CYJ343" s="270"/>
      <c r="CYK343" s="270"/>
      <c r="CYL343" s="271"/>
      <c r="CYM343" s="269"/>
      <c r="CYN343" s="270"/>
      <c r="CYO343" s="270"/>
      <c r="CYP343" s="270"/>
      <c r="CYQ343" s="270"/>
      <c r="CYR343" s="270"/>
      <c r="CYS343" s="270"/>
      <c r="CYT343" s="270"/>
      <c r="CYU343" s="270"/>
      <c r="CYV343" s="270"/>
      <c r="CYW343" s="270"/>
      <c r="CYX343" s="270"/>
      <c r="CYY343" s="271"/>
      <c r="CYZ343" s="269"/>
      <c r="CZA343" s="270"/>
      <c r="CZB343" s="270"/>
      <c r="CZC343" s="270"/>
      <c r="CZD343" s="270"/>
      <c r="CZE343" s="270"/>
      <c r="CZF343" s="270"/>
      <c r="CZG343" s="270"/>
      <c r="CZH343" s="270"/>
      <c r="CZI343" s="270"/>
      <c r="CZJ343" s="270"/>
      <c r="CZK343" s="270"/>
      <c r="CZL343" s="271"/>
      <c r="CZM343" s="269"/>
      <c r="CZN343" s="270"/>
      <c r="CZO343" s="270"/>
      <c r="CZP343" s="270"/>
      <c r="CZQ343" s="270"/>
      <c r="CZR343" s="270"/>
      <c r="CZS343" s="270"/>
      <c r="CZT343" s="270"/>
      <c r="CZU343" s="270"/>
      <c r="CZV343" s="270"/>
      <c r="CZW343" s="270"/>
      <c r="CZX343" s="270"/>
      <c r="CZY343" s="271"/>
      <c r="CZZ343" s="269"/>
      <c r="DAA343" s="270"/>
      <c r="DAB343" s="270"/>
      <c r="DAC343" s="270"/>
      <c r="DAD343" s="270"/>
      <c r="DAE343" s="270"/>
      <c r="DAF343" s="270"/>
      <c r="DAG343" s="270"/>
      <c r="DAH343" s="270"/>
      <c r="DAI343" s="270"/>
      <c r="DAJ343" s="270"/>
      <c r="DAK343" s="270"/>
      <c r="DAL343" s="271"/>
      <c r="DAM343" s="269"/>
      <c r="DAN343" s="270"/>
      <c r="DAO343" s="270"/>
      <c r="DAP343" s="270"/>
      <c r="DAQ343" s="270"/>
      <c r="DAR343" s="270"/>
      <c r="DAS343" s="270"/>
      <c r="DAT343" s="270"/>
      <c r="DAU343" s="270"/>
      <c r="DAV343" s="270"/>
      <c r="DAW343" s="270"/>
      <c r="DAX343" s="270"/>
      <c r="DAY343" s="271"/>
      <c r="DAZ343" s="269"/>
      <c r="DBA343" s="270"/>
      <c r="DBB343" s="270"/>
      <c r="DBC343" s="270"/>
      <c r="DBD343" s="270"/>
      <c r="DBE343" s="270"/>
      <c r="DBF343" s="270"/>
      <c r="DBG343" s="270"/>
      <c r="DBH343" s="270"/>
      <c r="DBI343" s="270"/>
      <c r="DBJ343" s="270"/>
      <c r="DBK343" s="270"/>
      <c r="DBL343" s="271"/>
      <c r="DBM343" s="269"/>
      <c r="DBN343" s="270"/>
      <c r="DBO343" s="270"/>
      <c r="DBP343" s="270"/>
      <c r="DBQ343" s="270"/>
      <c r="DBR343" s="270"/>
      <c r="DBS343" s="270"/>
      <c r="DBT343" s="270"/>
      <c r="DBU343" s="270"/>
      <c r="DBV343" s="270"/>
      <c r="DBW343" s="270"/>
      <c r="DBX343" s="270"/>
      <c r="DBY343" s="271"/>
      <c r="DBZ343" s="269"/>
      <c r="DCA343" s="270"/>
      <c r="DCB343" s="270"/>
      <c r="DCC343" s="270"/>
      <c r="DCD343" s="270"/>
      <c r="DCE343" s="270"/>
      <c r="DCF343" s="270"/>
      <c r="DCG343" s="270"/>
      <c r="DCH343" s="270"/>
      <c r="DCI343" s="270"/>
      <c r="DCJ343" s="270"/>
      <c r="DCK343" s="270"/>
      <c r="DCL343" s="271"/>
      <c r="DCM343" s="269"/>
      <c r="DCN343" s="270"/>
      <c r="DCO343" s="270"/>
      <c r="DCP343" s="270"/>
      <c r="DCQ343" s="270"/>
      <c r="DCR343" s="270"/>
      <c r="DCS343" s="270"/>
      <c r="DCT343" s="270"/>
      <c r="DCU343" s="270"/>
      <c r="DCV343" s="270"/>
      <c r="DCW343" s="270"/>
      <c r="DCX343" s="270"/>
      <c r="DCY343" s="271"/>
      <c r="DCZ343" s="269"/>
      <c r="DDA343" s="270"/>
      <c r="DDB343" s="270"/>
      <c r="DDC343" s="270"/>
      <c r="DDD343" s="270"/>
      <c r="DDE343" s="270"/>
      <c r="DDF343" s="270"/>
      <c r="DDG343" s="270"/>
      <c r="DDH343" s="270"/>
      <c r="DDI343" s="270"/>
      <c r="DDJ343" s="270"/>
      <c r="DDK343" s="270"/>
      <c r="DDL343" s="271"/>
      <c r="DDM343" s="269"/>
      <c r="DDN343" s="270"/>
      <c r="DDO343" s="270"/>
      <c r="DDP343" s="270"/>
      <c r="DDQ343" s="270"/>
      <c r="DDR343" s="270"/>
      <c r="DDS343" s="270"/>
      <c r="DDT343" s="270"/>
      <c r="DDU343" s="270"/>
      <c r="DDV343" s="270"/>
      <c r="DDW343" s="270"/>
      <c r="DDX343" s="270"/>
      <c r="DDY343" s="271"/>
      <c r="DDZ343" s="269"/>
      <c r="DEA343" s="270"/>
      <c r="DEB343" s="270"/>
      <c r="DEC343" s="270"/>
      <c r="DED343" s="270"/>
      <c r="DEE343" s="270"/>
      <c r="DEF343" s="270"/>
      <c r="DEG343" s="270"/>
      <c r="DEH343" s="270"/>
      <c r="DEI343" s="270"/>
      <c r="DEJ343" s="270"/>
      <c r="DEK343" s="270"/>
      <c r="DEL343" s="271"/>
      <c r="DEM343" s="269"/>
      <c r="DEN343" s="270"/>
      <c r="DEO343" s="270"/>
      <c r="DEP343" s="270"/>
      <c r="DEQ343" s="270"/>
      <c r="DER343" s="270"/>
      <c r="DES343" s="270"/>
      <c r="DET343" s="270"/>
      <c r="DEU343" s="270"/>
      <c r="DEV343" s="270"/>
      <c r="DEW343" s="270"/>
      <c r="DEX343" s="270"/>
      <c r="DEY343" s="271"/>
      <c r="DEZ343" s="269"/>
      <c r="DFA343" s="270"/>
      <c r="DFB343" s="270"/>
      <c r="DFC343" s="270"/>
      <c r="DFD343" s="270"/>
      <c r="DFE343" s="270"/>
      <c r="DFF343" s="270"/>
      <c r="DFG343" s="270"/>
      <c r="DFH343" s="270"/>
      <c r="DFI343" s="270"/>
      <c r="DFJ343" s="270"/>
      <c r="DFK343" s="270"/>
      <c r="DFL343" s="271"/>
      <c r="DFM343" s="269"/>
      <c r="DFN343" s="270"/>
      <c r="DFO343" s="270"/>
      <c r="DFP343" s="270"/>
      <c r="DFQ343" s="270"/>
      <c r="DFR343" s="270"/>
      <c r="DFS343" s="270"/>
      <c r="DFT343" s="270"/>
      <c r="DFU343" s="270"/>
      <c r="DFV343" s="270"/>
      <c r="DFW343" s="270"/>
      <c r="DFX343" s="270"/>
      <c r="DFY343" s="271"/>
      <c r="DFZ343" s="269"/>
      <c r="DGA343" s="270"/>
      <c r="DGB343" s="270"/>
      <c r="DGC343" s="270"/>
      <c r="DGD343" s="270"/>
      <c r="DGE343" s="270"/>
      <c r="DGF343" s="270"/>
      <c r="DGG343" s="270"/>
      <c r="DGH343" s="270"/>
      <c r="DGI343" s="270"/>
      <c r="DGJ343" s="270"/>
      <c r="DGK343" s="270"/>
      <c r="DGL343" s="271"/>
      <c r="DGM343" s="269"/>
      <c r="DGN343" s="270"/>
      <c r="DGO343" s="270"/>
      <c r="DGP343" s="270"/>
      <c r="DGQ343" s="270"/>
      <c r="DGR343" s="270"/>
      <c r="DGS343" s="270"/>
      <c r="DGT343" s="270"/>
      <c r="DGU343" s="270"/>
      <c r="DGV343" s="270"/>
      <c r="DGW343" s="270"/>
      <c r="DGX343" s="270"/>
      <c r="DGY343" s="271"/>
      <c r="DGZ343" s="269"/>
      <c r="DHA343" s="270"/>
      <c r="DHB343" s="270"/>
      <c r="DHC343" s="270"/>
      <c r="DHD343" s="270"/>
      <c r="DHE343" s="270"/>
      <c r="DHF343" s="270"/>
      <c r="DHG343" s="270"/>
      <c r="DHH343" s="270"/>
      <c r="DHI343" s="270"/>
      <c r="DHJ343" s="270"/>
      <c r="DHK343" s="270"/>
      <c r="DHL343" s="271"/>
      <c r="DHM343" s="269"/>
      <c r="DHN343" s="270"/>
      <c r="DHO343" s="270"/>
      <c r="DHP343" s="270"/>
      <c r="DHQ343" s="270"/>
      <c r="DHR343" s="270"/>
      <c r="DHS343" s="270"/>
      <c r="DHT343" s="270"/>
      <c r="DHU343" s="270"/>
      <c r="DHV343" s="270"/>
      <c r="DHW343" s="270"/>
      <c r="DHX343" s="270"/>
      <c r="DHY343" s="271"/>
      <c r="DHZ343" s="269"/>
      <c r="DIA343" s="270"/>
      <c r="DIB343" s="270"/>
      <c r="DIC343" s="270"/>
      <c r="DID343" s="270"/>
      <c r="DIE343" s="270"/>
      <c r="DIF343" s="270"/>
      <c r="DIG343" s="270"/>
      <c r="DIH343" s="270"/>
      <c r="DII343" s="270"/>
      <c r="DIJ343" s="270"/>
      <c r="DIK343" s="270"/>
      <c r="DIL343" s="271"/>
      <c r="DIM343" s="269"/>
      <c r="DIN343" s="270"/>
      <c r="DIO343" s="270"/>
      <c r="DIP343" s="270"/>
      <c r="DIQ343" s="270"/>
      <c r="DIR343" s="270"/>
      <c r="DIS343" s="270"/>
      <c r="DIT343" s="270"/>
      <c r="DIU343" s="270"/>
      <c r="DIV343" s="270"/>
      <c r="DIW343" s="270"/>
      <c r="DIX343" s="270"/>
      <c r="DIY343" s="271"/>
      <c r="DIZ343" s="269"/>
      <c r="DJA343" s="270"/>
      <c r="DJB343" s="270"/>
      <c r="DJC343" s="270"/>
      <c r="DJD343" s="270"/>
      <c r="DJE343" s="270"/>
      <c r="DJF343" s="270"/>
      <c r="DJG343" s="270"/>
      <c r="DJH343" s="270"/>
      <c r="DJI343" s="270"/>
      <c r="DJJ343" s="270"/>
      <c r="DJK343" s="270"/>
      <c r="DJL343" s="271"/>
      <c r="DJM343" s="269"/>
      <c r="DJN343" s="270"/>
      <c r="DJO343" s="270"/>
      <c r="DJP343" s="270"/>
      <c r="DJQ343" s="270"/>
      <c r="DJR343" s="270"/>
      <c r="DJS343" s="270"/>
      <c r="DJT343" s="270"/>
      <c r="DJU343" s="270"/>
      <c r="DJV343" s="270"/>
      <c r="DJW343" s="270"/>
      <c r="DJX343" s="270"/>
      <c r="DJY343" s="271"/>
      <c r="DJZ343" s="269"/>
      <c r="DKA343" s="270"/>
      <c r="DKB343" s="270"/>
      <c r="DKC343" s="270"/>
      <c r="DKD343" s="270"/>
      <c r="DKE343" s="270"/>
      <c r="DKF343" s="270"/>
      <c r="DKG343" s="270"/>
      <c r="DKH343" s="270"/>
      <c r="DKI343" s="270"/>
      <c r="DKJ343" s="270"/>
      <c r="DKK343" s="270"/>
      <c r="DKL343" s="271"/>
      <c r="DKM343" s="269"/>
      <c r="DKN343" s="270"/>
      <c r="DKO343" s="270"/>
      <c r="DKP343" s="270"/>
      <c r="DKQ343" s="270"/>
      <c r="DKR343" s="270"/>
      <c r="DKS343" s="270"/>
      <c r="DKT343" s="270"/>
      <c r="DKU343" s="270"/>
      <c r="DKV343" s="270"/>
      <c r="DKW343" s="270"/>
      <c r="DKX343" s="270"/>
      <c r="DKY343" s="271"/>
      <c r="DKZ343" s="269"/>
      <c r="DLA343" s="270"/>
      <c r="DLB343" s="270"/>
      <c r="DLC343" s="270"/>
      <c r="DLD343" s="270"/>
      <c r="DLE343" s="270"/>
      <c r="DLF343" s="270"/>
      <c r="DLG343" s="270"/>
      <c r="DLH343" s="270"/>
      <c r="DLI343" s="270"/>
      <c r="DLJ343" s="270"/>
      <c r="DLK343" s="270"/>
      <c r="DLL343" s="271"/>
      <c r="DLM343" s="269"/>
      <c r="DLN343" s="270"/>
      <c r="DLO343" s="270"/>
      <c r="DLP343" s="270"/>
      <c r="DLQ343" s="270"/>
      <c r="DLR343" s="270"/>
      <c r="DLS343" s="270"/>
      <c r="DLT343" s="270"/>
      <c r="DLU343" s="270"/>
      <c r="DLV343" s="270"/>
      <c r="DLW343" s="270"/>
      <c r="DLX343" s="270"/>
      <c r="DLY343" s="271"/>
      <c r="DLZ343" s="269"/>
      <c r="DMA343" s="270"/>
      <c r="DMB343" s="270"/>
      <c r="DMC343" s="270"/>
      <c r="DMD343" s="270"/>
      <c r="DME343" s="270"/>
      <c r="DMF343" s="270"/>
      <c r="DMG343" s="270"/>
      <c r="DMH343" s="270"/>
      <c r="DMI343" s="270"/>
      <c r="DMJ343" s="270"/>
      <c r="DMK343" s="270"/>
      <c r="DML343" s="271"/>
      <c r="DMM343" s="269"/>
      <c r="DMN343" s="270"/>
      <c r="DMO343" s="270"/>
      <c r="DMP343" s="270"/>
      <c r="DMQ343" s="270"/>
      <c r="DMR343" s="270"/>
      <c r="DMS343" s="270"/>
      <c r="DMT343" s="270"/>
      <c r="DMU343" s="270"/>
      <c r="DMV343" s="270"/>
      <c r="DMW343" s="270"/>
      <c r="DMX343" s="270"/>
      <c r="DMY343" s="271"/>
      <c r="DMZ343" s="269"/>
      <c r="DNA343" s="270"/>
      <c r="DNB343" s="270"/>
      <c r="DNC343" s="270"/>
      <c r="DND343" s="270"/>
      <c r="DNE343" s="270"/>
      <c r="DNF343" s="270"/>
      <c r="DNG343" s="270"/>
      <c r="DNH343" s="270"/>
      <c r="DNI343" s="270"/>
      <c r="DNJ343" s="270"/>
      <c r="DNK343" s="270"/>
      <c r="DNL343" s="271"/>
      <c r="DNM343" s="269"/>
      <c r="DNN343" s="270"/>
      <c r="DNO343" s="270"/>
      <c r="DNP343" s="270"/>
      <c r="DNQ343" s="270"/>
      <c r="DNR343" s="270"/>
      <c r="DNS343" s="270"/>
      <c r="DNT343" s="270"/>
      <c r="DNU343" s="270"/>
      <c r="DNV343" s="270"/>
      <c r="DNW343" s="270"/>
      <c r="DNX343" s="270"/>
      <c r="DNY343" s="271"/>
      <c r="DNZ343" s="269"/>
      <c r="DOA343" s="270"/>
      <c r="DOB343" s="270"/>
      <c r="DOC343" s="270"/>
      <c r="DOD343" s="270"/>
      <c r="DOE343" s="270"/>
      <c r="DOF343" s="270"/>
      <c r="DOG343" s="270"/>
      <c r="DOH343" s="270"/>
      <c r="DOI343" s="270"/>
      <c r="DOJ343" s="270"/>
      <c r="DOK343" s="270"/>
      <c r="DOL343" s="271"/>
      <c r="DOM343" s="269"/>
      <c r="DON343" s="270"/>
      <c r="DOO343" s="270"/>
      <c r="DOP343" s="270"/>
      <c r="DOQ343" s="270"/>
      <c r="DOR343" s="270"/>
      <c r="DOS343" s="270"/>
      <c r="DOT343" s="270"/>
      <c r="DOU343" s="270"/>
      <c r="DOV343" s="270"/>
      <c r="DOW343" s="270"/>
      <c r="DOX343" s="270"/>
      <c r="DOY343" s="271"/>
      <c r="DOZ343" s="269"/>
      <c r="DPA343" s="270"/>
      <c r="DPB343" s="270"/>
      <c r="DPC343" s="270"/>
      <c r="DPD343" s="270"/>
      <c r="DPE343" s="270"/>
      <c r="DPF343" s="270"/>
      <c r="DPG343" s="270"/>
      <c r="DPH343" s="270"/>
      <c r="DPI343" s="270"/>
      <c r="DPJ343" s="270"/>
      <c r="DPK343" s="270"/>
      <c r="DPL343" s="271"/>
      <c r="DPM343" s="269"/>
      <c r="DPN343" s="270"/>
      <c r="DPO343" s="270"/>
      <c r="DPP343" s="270"/>
      <c r="DPQ343" s="270"/>
      <c r="DPR343" s="270"/>
      <c r="DPS343" s="270"/>
      <c r="DPT343" s="270"/>
      <c r="DPU343" s="270"/>
      <c r="DPV343" s="270"/>
      <c r="DPW343" s="270"/>
      <c r="DPX343" s="270"/>
      <c r="DPY343" s="271"/>
      <c r="DPZ343" s="269"/>
      <c r="DQA343" s="270"/>
      <c r="DQB343" s="270"/>
      <c r="DQC343" s="270"/>
      <c r="DQD343" s="270"/>
      <c r="DQE343" s="270"/>
      <c r="DQF343" s="270"/>
      <c r="DQG343" s="270"/>
      <c r="DQH343" s="270"/>
      <c r="DQI343" s="270"/>
      <c r="DQJ343" s="270"/>
      <c r="DQK343" s="270"/>
      <c r="DQL343" s="271"/>
      <c r="DQM343" s="269"/>
      <c r="DQN343" s="270"/>
      <c r="DQO343" s="270"/>
      <c r="DQP343" s="270"/>
      <c r="DQQ343" s="270"/>
      <c r="DQR343" s="270"/>
      <c r="DQS343" s="270"/>
      <c r="DQT343" s="270"/>
      <c r="DQU343" s="270"/>
      <c r="DQV343" s="270"/>
      <c r="DQW343" s="270"/>
      <c r="DQX343" s="270"/>
      <c r="DQY343" s="271"/>
      <c r="DQZ343" s="269"/>
      <c r="DRA343" s="270"/>
      <c r="DRB343" s="270"/>
      <c r="DRC343" s="270"/>
      <c r="DRD343" s="270"/>
      <c r="DRE343" s="270"/>
      <c r="DRF343" s="270"/>
      <c r="DRG343" s="270"/>
      <c r="DRH343" s="270"/>
      <c r="DRI343" s="270"/>
      <c r="DRJ343" s="270"/>
      <c r="DRK343" s="270"/>
      <c r="DRL343" s="271"/>
      <c r="DRM343" s="269"/>
      <c r="DRN343" s="270"/>
      <c r="DRO343" s="270"/>
      <c r="DRP343" s="270"/>
      <c r="DRQ343" s="270"/>
      <c r="DRR343" s="270"/>
      <c r="DRS343" s="270"/>
      <c r="DRT343" s="270"/>
      <c r="DRU343" s="270"/>
      <c r="DRV343" s="270"/>
      <c r="DRW343" s="270"/>
      <c r="DRX343" s="270"/>
      <c r="DRY343" s="271"/>
      <c r="DRZ343" s="269"/>
      <c r="DSA343" s="270"/>
      <c r="DSB343" s="270"/>
      <c r="DSC343" s="270"/>
      <c r="DSD343" s="270"/>
      <c r="DSE343" s="270"/>
      <c r="DSF343" s="270"/>
      <c r="DSG343" s="270"/>
      <c r="DSH343" s="270"/>
      <c r="DSI343" s="270"/>
      <c r="DSJ343" s="270"/>
      <c r="DSK343" s="270"/>
      <c r="DSL343" s="271"/>
      <c r="DSM343" s="269"/>
      <c r="DSN343" s="270"/>
      <c r="DSO343" s="270"/>
      <c r="DSP343" s="270"/>
      <c r="DSQ343" s="270"/>
      <c r="DSR343" s="270"/>
      <c r="DSS343" s="270"/>
      <c r="DST343" s="270"/>
      <c r="DSU343" s="270"/>
      <c r="DSV343" s="270"/>
      <c r="DSW343" s="270"/>
      <c r="DSX343" s="270"/>
      <c r="DSY343" s="271"/>
      <c r="DSZ343" s="269"/>
      <c r="DTA343" s="270"/>
      <c r="DTB343" s="270"/>
      <c r="DTC343" s="270"/>
      <c r="DTD343" s="270"/>
      <c r="DTE343" s="270"/>
      <c r="DTF343" s="270"/>
      <c r="DTG343" s="270"/>
      <c r="DTH343" s="270"/>
      <c r="DTI343" s="270"/>
      <c r="DTJ343" s="270"/>
      <c r="DTK343" s="270"/>
      <c r="DTL343" s="271"/>
      <c r="DTM343" s="269"/>
      <c r="DTN343" s="270"/>
      <c r="DTO343" s="270"/>
      <c r="DTP343" s="270"/>
      <c r="DTQ343" s="270"/>
      <c r="DTR343" s="270"/>
      <c r="DTS343" s="270"/>
      <c r="DTT343" s="270"/>
      <c r="DTU343" s="270"/>
      <c r="DTV343" s="270"/>
      <c r="DTW343" s="270"/>
      <c r="DTX343" s="270"/>
      <c r="DTY343" s="271"/>
      <c r="DTZ343" s="269"/>
      <c r="DUA343" s="270"/>
      <c r="DUB343" s="270"/>
      <c r="DUC343" s="270"/>
      <c r="DUD343" s="270"/>
      <c r="DUE343" s="270"/>
      <c r="DUF343" s="270"/>
      <c r="DUG343" s="270"/>
      <c r="DUH343" s="270"/>
      <c r="DUI343" s="270"/>
      <c r="DUJ343" s="270"/>
      <c r="DUK343" s="270"/>
      <c r="DUL343" s="271"/>
      <c r="DUM343" s="269"/>
      <c r="DUN343" s="270"/>
      <c r="DUO343" s="270"/>
      <c r="DUP343" s="270"/>
      <c r="DUQ343" s="270"/>
      <c r="DUR343" s="270"/>
      <c r="DUS343" s="270"/>
      <c r="DUT343" s="270"/>
      <c r="DUU343" s="270"/>
      <c r="DUV343" s="270"/>
      <c r="DUW343" s="270"/>
      <c r="DUX343" s="270"/>
      <c r="DUY343" s="271"/>
      <c r="DUZ343" s="269"/>
      <c r="DVA343" s="270"/>
      <c r="DVB343" s="270"/>
      <c r="DVC343" s="270"/>
      <c r="DVD343" s="270"/>
      <c r="DVE343" s="270"/>
      <c r="DVF343" s="270"/>
      <c r="DVG343" s="270"/>
      <c r="DVH343" s="270"/>
      <c r="DVI343" s="270"/>
      <c r="DVJ343" s="270"/>
      <c r="DVK343" s="270"/>
      <c r="DVL343" s="271"/>
      <c r="DVM343" s="269"/>
      <c r="DVN343" s="270"/>
      <c r="DVO343" s="270"/>
      <c r="DVP343" s="270"/>
      <c r="DVQ343" s="270"/>
      <c r="DVR343" s="270"/>
      <c r="DVS343" s="270"/>
      <c r="DVT343" s="270"/>
      <c r="DVU343" s="270"/>
      <c r="DVV343" s="270"/>
      <c r="DVW343" s="270"/>
      <c r="DVX343" s="270"/>
      <c r="DVY343" s="271"/>
      <c r="DVZ343" s="269"/>
      <c r="DWA343" s="270"/>
      <c r="DWB343" s="270"/>
      <c r="DWC343" s="270"/>
      <c r="DWD343" s="270"/>
      <c r="DWE343" s="270"/>
      <c r="DWF343" s="270"/>
      <c r="DWG343" s="270"/>
      <c r="DWH343" s="270"/>
      <c r="DWI343" s="270"/>
      <c r="DWJ343" s="270"/>
      <c r="DWK343" s="270"/>
      <c r="DWL343" s="271"/>
      <c r="DWM343" s="269"/>
      <c r="DWN343" s="270"/>
      <c r="DWO343" s="270"/>
      <c r="DWP343" s="270"/>
      <c r="DWQ343" s="270"/>
      <c r="DWR343" s="270"/>
      <c r="DWS343" s="270"/>
      <c r="DWT343" s="270"/>
      <c r="DWU343" s="270"/>
      <c r="DWV343" s="270"/>
      <c r="DWW343" s="270"/>
      <c r="DWX343" s="270"/>
      <c r="DWY343" s="271"/>
      <c r="DWZ343" s="269"/>
      <c r="DXA343" s="270"/>
      <c r="DXB343" s="270"/>
      <c r="DXC343" s="270"/>
      <c r="DXD343" s="270"/>
      <c r="DXE343" s="270"/>
      <c r="DXF343" s="270"/>
      <c r="DXG343" s="270"/>
      <c r="DXH343" s="270"/>
      <c r="DXI343" s="270"/>
      <c r="DXJ343" s="270"/>
      <c r="DXK343" s="270"/>
      <c r="DXL343" s="271"/>
      <c r="DXM343" s="269"/>
      <c r="DXN343" s="270"/>
      <c r="DXO343" s="270"/>
      <c r="DXP343" s="270"/>
      <c r="DXQ343" s="270"/>
      <c r="DXR343" s="270"/>
      <c r="DXS343" s="270"/>
      <c r="DXT343" s="270"/>
      <c r="DXU343" s="270"/>
      <c r="DXV343" s="270"/>
      <c r="DXW343" s="270"/>
      <c r="DXX343" s="270"/>
      <c r="DXY343" s="271"/>
      <c r="DXZ343" s="269"/>
      <c r="DYA343" s="270"/>
      <c r="DYB343" s="270"/>
      <c r="DYC343" s="270"/>
      <c r="DYD343" s="270"/>
      <c r="DYE343" s="270"/>
      <c r="DYF343" s="270"/>
      <c r="DYG343" s="270"/>
      <c r="DYH343" s="270"/>
      <c r="DYI343" s="270"/>
      <c r="DYJ343" s="270"/>
      <c r="DYK343" s="270"/>
      <c r="DYL343" s="271"/>
      <c r="DYM343" s="269"/>
      <c r="DYN343" s="270"/>
      <c r="DYO343" s="270"/>
      <c r="DYP343" s="270"/>
      <c r="DYQ343" s="270"/>
      <c r="DYR343" s="270"/>
      <c r="DYS343" s="270"/>
      <c r="DYT343" s="270"/>
      <c r="DYU343" s="270"/>
      <c r="DYV343" s="270"/>
      <c r="DYW343" s="270"/>
      <c r="DYX343" s="270"/>
      <c r="DYY343" s="271"/>
      <c r="DYZ343" s="269"/>
      <c r="DZA343" s="270"/>
      <c r="DZB343" s="270"/>
      <c r="DZC343" s="270"/>
      <c r="DZD343" s="270"/>
      <c r="DZE343" s="270"/>
      <c r="DZF343" s="270"/>
      <c r="DZG343" s="270"/>
      <c r="DZH343" s="270"/>
      <c r="DZI343" s="270"/>
      <c r="DZJ343" s="270"/>
      <c r="DZK343" s="270"/>
      <c r="DZL343" s="271"/>
      <c r="DZM343" s="269"/>
      <c r="DZN343" s="270"/>
      <c r="DZO343" s="270"/>
      <c r="DZP343" s="270"/>
      <c r="DZQ343" s="270"/>
      <c r="DZR343" s="270"/>
      <c r="DZS343" s="270"/>
      <c r="DZT343" s="270"/>
      <c r="DZU343" s="270"/>
      <c r="DZV343" s="270"/>
      <c r="DZW343" s="270"/>
      <c r="DZX343" s="270"/>
      <c r="DZY343" s="271"/>
      <c r="DZZ343" s="269"/>
      <c r="EAA343" s="270"/>
      <c r="EAB343" s="270"/>
      <c r="EAC343" s="270"/>
      <c r="EAD343" s="270"/>
      <c r="EAE343" s="270"/>
      <c r="EAF343" s="270"/>
      <c r="EAG343" s="270"/>
      <c r="EAH343" s="270"/>
      <c r="EAI343" s="270"/>
      <c r="EAJ343" s="270"/>
      <c r="EAK343" s="270"/>
      <c r="EAL343" s="271"/>
      <c r="EAM343" s="269"/>
      <c r="EAN343" s="270"/>
      <c r="EAO343" s="270"/>
      <c r="EAP343" s="270"/>
      <c r="EAQ343" s="270"/>
      <c r="EAR343" s="270"/>
      <c r="EAS343" s="270"/>
      <c r="EAT343" s="270"/>
      <c r="EAU343" s="270"/>
      <c r="EAV343" s="270"/>
      <c r="EAW343" s="270"/>
      <c r="EAX343" s="270"/>
      <c r="EAY343" s="271"/>
      <c r="EAZ343" s="269"/>
      <c r="EBA343" s="270"/>
      <c r="EBB343" s="270"/>
      <c r="EBC343" s="270"/>
      <c r="EBD343" s="270"/>
      <c r="EBE343" s="270"/>
      <c r="EBF343" s="270"/>
      <c r="EBG343" s="270"/>
      <c r="EBH343" s="270"/>
      <c r="EBI343" s="270"/>
      <c r="EBJ343" s="270"/>
      <c r="EBK343" s="270"/>
      <c r="EBL343" s="271"/>
      <c r="EBM343" s="269"/>
      <c r="EBN343" s="270"/>
      <c r="EBO343" s="270"/>
      <c r="EBP343" s="270"/>
      <c r="EBQ343" s="270"/>
      <c r="EBR343" s="270"/>
      <c r="EBS343" s="270"/>
      <c r="EBT343" s="270"/>
      <c r="EBU343" s="270"/>
      <c r="EBV343" s="270"/>
      <c r="EBW343" s="270"/>
      <c r="EBX343" s="270"/>
      <c r="EBY343" s="271"/>
      <c r="EBZ343" s="269"/>
      <c r="ECA343" s="270"/>
      <c r="ECB343" s="270"/>
      <c r="ECC343" s="270"/>
      <c r="ECD343" s="270"/>
      <c r="ECE343" s="270"/>
      <c r="ECF343" s="270"/>
      <c r="ECG343" s="270"/>
      <c r="ECH343" s="270"/>
      <c r="ECI343" s="270"/>
      <c r="ECJ343" s="270"/>
      <c r="ECK343" s="270"/>
      <c r="ECL343" s="271"/>
      <c r="ECM343" s="269"/>
      <c r="ECN343" s="270"/>
      <c r="ECO343" s="270"/>
      <c r="ECP343" s="270"/>
      <c r="ECQ343" s="270"/>
      <c r="ECR343" s="270"/>
      <c r="ECS343" s="270"/>
      <c r="ECT343" s="270"/>
      <c r="ECU343" s="270"/>
      <c r="ECV343" s="270"/>
      <c r="ECW343" s="270"/>
      <c r="ECX343" s="270"/>
      <c r="ECY343" s="271"/>
      <c r="ECZ343" s="269"/>
      <c r="EDA343" s="270"/>
      <c r="EDB343" s="270"/>
      <c r="EDC343" s="270"/>
      <c r="EDD343" s="270"/>
      <c r="EDE343" s="270"/>
      <c r="EDF343" s="270"/>
      <c r="EDG343" s="270"/>
      <c r="EDH343" s="270"/>
      <c r="EDI343" s="270"/>
      <c r="EDJ343" s="270"/>
      <c r="EDK343" s="270"/>
      <c r="EDL343" s="271"/>
      <c r="EDM343" s="269"/>
      <c r="EDN343" s="270"/>
      <c r="EDO343" s="270"/>
      <c r="EDP343" s="270"/>
      <c r="EDQ343" s="270"/>
      <c r="EDR343" s="270"/>
      <c r="EDS343" s="270"/>
      <c r="EDT343" s="270"/>
      <c r="EDU343" s="270"/>
      <c r="EDV343" s="270"/>
      <c r="EDW343" s="270"/>
      <c r="EDX343" s="270"/>
      <c r="EDY343" s="271"/>
      <c r="EDZ343" s="269"/>
      <c r="EEA343" s="270"/>
      <c r="EEB343" s="270"/>
      <c r="EEC343" s="270"/>
      <c r="EED343" s="270"/>
      <c r="EEE343" s="270"/>
      <c r="EEF343" s="270"/>
      <c r="EEG343" s="270"/>
      <c r="EEH343" s="270"/>
      <c r="EEI343" s="270"/>
      <c r="EEJ343" s="270"/>
      <c r="EEK343" s="270"/>
      <c r="EEL343" s="271"/>
      <c r="EEM343" s="269"/>
      <c r="EEN343" s="270"/>
      <c r="EEO343" s="270"/>
      <c r="EEP343" s="270"/>
      <c r="EEQ343" s="270"/>
      <c r="EER343" s="270"/>
      <c r="EES343" s="270"/>
      <c r="EET343" s="270"/>
      <c r="EEU343" s="270"/>
      <c r="EEV343" s="270"/>
      <c r="EEW343" s="270"/>
      <c r="EEX343" s="270"/>
      <c r="EEY343" s="271"/>
      <c r="EEZ343" s="269"/>
      <c r="EFA343" s="270"/>
      <c r="EFB343" s="270"/>
      <c r="EFC343" s="270"/>
      <c r="EFD343" s="270"/>
      <c r="EFE343" s="270"/>
      <c r="EFF343" s="270"/>
      <c r="EFG343" s="270"/>
      <c r="EFH343" s="270"/>
      <c r="EFI343" s="270"/>
      <c r="EFJ343" s="270"/>
      <c r="EFK343" s="270"/>
      <c r="EFL343" s="271"/>
      <c r="EFM343" s="269"/>
      <c r="EFN343" s="270"/>
      <c r="EFO343" s="270"/>
      <c r="EFP343" s="270"/>
      <c r="EFQ343" s="270"/>
      <c r="EFR343" s="270"/>
      <c r="EFS343" s="270"/>
      <c r="EFT343" s="270"/>
      <c r="EFU343" s="270"/>
      <c r="EFV343" s="270"/>
      <c r="EFW343" s="270"/>
      <c r="EFX343" s="270"/>
      <c r="EFY343" s="271"/>
      <c r="EFZ343" s="269"/>
      <c r="EGA343" s="270"/>
      <c r="EGB343" s="270"/>
      <c r="EGC343" s="270"/>
      <c r="EGD343" s="270"/>
      <c r="EGE343" s="270"/>
      <c r="EGF343" s="270"/>
      <c r="EGG343" s="270"/>
      <c r="EGH343" s="270"/>
      <c r="EGI343" s="270"/>
      <c r="EGJ343" s="270"/>
      <c r="EGK343" s="270"/>
      <c r="EGL343" s="271"/>
      <c r="EGM343" s="269"/>
      <c r="EGN343" s="270"/>
      <c r="EGO343" s="270"/>
      <c r="EGP343" s="270"/>
      <c r="EGQ343" s="270"/>
      <c r="EGR343" s="270"/>
      <c r="EGS343" s="270"/>
      <c r="EGT343" s="270"/>
      <c r="EGU343" s="270"/>
      <c r="EGV343" s="270"/>
      <c r="EGW343" s="270"/>
      <c r="EGX343" s="270"/>
      <c r="EGY343" s="271"/>
      <c r="EGZ343" s="269"/>
      <c r="EHA343" s="270"/>
      <c r="EHB343" s="270"/>
      <c r="EHC343" s="270"/>
      <c r="EHD343" s="270"/>
      <c r="EHE343" s="270"/>
      <c r="EHF343" s="270"/>
      <c r="EHG343" s="270"/>
      <c r="EHH343" s="270"/>
      <c r="EHI343" s="270"/>
      <c r="EHJ343" s="270"/>
      <c r="EHK343" s="270"/>
      <c r="EHL343" s="271"/>
      <c r="EHM343" s="269"/>
      <c r="EHN343" s="270"/>
      <c r="EHO343" s="270"/>
      <c r="EHP343" s="270"/>
      <c r="EHQ343" s="270"/>
      <c r="EHR343" s="270"/>
      <c r="EHS343" s="270"/>
      <c r="EHT343" s="270"/>
      <c r="EHU343" s="270"/>
      <c r="EHV343" s="270"/>
      <c r="EHW343" s="270"/>
      <c r="EHX343" s="270"/>
      <c r="EHY343" s="271"/>
      <c r="EHZ343" s="269"/>
      <c r="EIA343" s="270"/>
      <c r="EIB343" s="270"/>
      <c r="EIC343" s="270"/>
      <c r="EID343" s="270"/>
      <c r="EIE343" s="270"/>
      <c r="EIF343" s="270"/>
      <c r="EIG343" s="270"/>
      <c r="EIH343" s="270"/>
      <c r="EII343" s="270"/>
      <c r="EIJ343" s="270"/>
      <c r="EIK343" s="270"/>
      <c r="EIL343" s="271"/>
      <c r="EIM343" s="269"/>
      <c r="EIN343" s="270"/>
      <c r="EIO343" s="270"/>
      <c r="EIP343" s="270"/>
      <c r="EIQ343" s="270"/>
      <c r="EIR343" s="270"/>
      <c r="EIS343" s="270"/>
      <c r="EIT343" s="270"/>
      <c r="EIU343" s="270"/>
      <c r="EIV343" s="270"/>
      <c r="EIW343" s="270"/>
      <c r="EIX343" s="270"/>
      <c r="EIY343" s="271"/>
      <c r="EIZ343" s="269"/>
      <c r="EJA343" s="270"/>
      <c r="EJB343" s="270"/>
      <c r="EJC343" s="270"/>
      <c r="EJD343" s="270"/>
      <c r="EJE343" s="270"/>
      <c r="EJF343" s="270"/>
      <c r="EJG343" s="270"/>
      <c r="EJH343" s="270"/>
      <c r="EJI343" s="270"/>
      <c r="EJJ343" s="270"/>
      <c r="EJK343" s="270"/>
      <c r="EJL343" s="271"/>
      <c r="EJM343" s="269"/>
      <c r="EJN343" s="270"/>
      <c r="EJO343" s="270"/>
      <c r="EJP343" s="270"/>
      <c r="EJQ343" s="270"/>
      <c r="EJR343" s="270"/>
      <c r="EJS343" s="270"/>
      <c r="EJT343" s="270"/>
      <c r="EJU343" s="270"/>
      <c r="EJV343" s="270"/>
      <c r="EJW343" s="270"/>
      <c r="EJX343" s="270"/>
      <c r="EJY343" s="271"/>
      <c r="EJZ343" s="269"/>
      <c r="EKA343" s="270"/>
      <c r="EKB343" s="270"/>
      <c r="EKC343" s="270"/>
      <c r="EKD343" s="270"/>
      <c r="EKE343" s="270"/>
      <c r="EKF343" s="270"/>
      <c r="EKG343" s="270"/>
      <c r="EKH343" s="270"/>
      <c r="EKI343" s="270"/>
      <c r="EKJ343" s="270"/>
      <c r="EKK343" s="270"/>
      <c r="EKL343" s="271"/>
      <c r="EKM343" s="269"/>
      <c r="EKN343" s="270"/>
      <c r="EKO343" s="270"/>
      <c r="EKP343" s="270"/>
      <c r="EKQ343" s="270"/>
      <c r="EKR343" s="270"/>
      <c r="EKS343" s="270"/>
      <c r="EKT343" s="270"/>
      <c r="EKU343" s="270"/>
      <c r="EKV343" s="270"/>
      <c r="EKW343" s="270"/>
      <c r="EKX343" s="270"/>
      <c r="EKY343" s="271"/>
      <c r="EKZ343" s="269"/>
      <c r="ELA343" s="270"/>
      <c r="ELB343" s="270"/>
      <c r="ELC343" s="270"/>
      <c r="ELD343" s="270"/>
      <c r="ELE343" s="270"/>
      <c r="ELF343" s="270"/>
      <c r="ELG343" s="270"/>
      <c r="ELH343" s="270"/>
      <c r="ELI343" s="270"/>
      <c r="ELJ343" s="270"/>
      <c r="ELK343" s="270"/>
      <c r="ELL343" s="271"/>
      <c r="ELM343" s="269"/>
      <c r="ELN343" s="270"/>
      <c r="ELO343" s="270"/>
      <c r="ELP343" s="270"/>
      <c r="ELQ343" s="270"/>
      <c r="ELR343" s="270"/>
      <c r="ELS343" s="270"/>
      <c r="ELT343" s="270"/>
      <c r="ELU343" s="270"/>
      <c r="ELV343" s="270"/>
      <c r="ELW343" s="270"/>
      <c r="ELX343" s="270"/>
      <c r="ELY343" s="271"/>
      <c r="ELZ343" s="269"/>
      <c r="EMA343" s="270"/>
      <c r="EMB343" s="270"/>
      <c r="EMC343" s="270"/>
      <c r="EMD343" s="270"/>
      <c r="EME343" s="270"/>
      <c r="EMF343" s="270"/>
      <c r="EMG343" s="270"/>
      <c r="EMH343" s="270"/>
      <c r="EMI343" s="270"/>
      <c r="EMJ343" s="270"/>
      <c r="EMK343" s="270"/>
      <c r="EML343" s="271"/>
      <c r="EMM343" s="269"/>
      <c r="EMN343" s="270"/>
      <c r="EMO343" s="270"/>
      <c r="EMP343" s="270"/>
      <c r="EMQ343" s="270"/>
      <c r="EMR343" s="270"/>
      <c r="EMS343" s="270"/>
      <c r="EMT343" s="270"/>
      <c r="EMU343" s="270"/>
      <c r="EMV343" s="270"/>
      <c r="EMW343" s="270"/>
      <c r="EMX343" s="270"/>
      <c r="EMY343" s="271"/>
      <c r="EMZ343" s="269"/>
      <c r="ENA343" s="270"/>
      <c r="ENB343" s="270"/>
      <c r="ENC343" s="270"/>
      <c r="END343" s="270"/>
      <c r="ENE343" s="270"/>
      <c r="ENF343" s="270"/>
      <c r="ENG343" s="270"/>
      <c r="ENH343" s="270"/>
      <c r="ENI343" s="270"/>
      <c r="ENJ343" s="270"/>
      <c r="ENK343" s="270"/>
      <c r="ENL343" s="271"/>
      <c r="ENM343" s="269"/>
      <c r="ENN343" s="270"/>
      <c r="ENO343" s="270"/>
      <c r="ENP343" s="270"/>
      <c r="ENQ343" s="270"/>
      <c r="ENR343" s="270"/>
      <c r="ENS343" s="270"/>
      <c r="ENT343" s="270"/>
      <c r="ENU343" s="270"/>
      <c r="ENV343" s="270"/>
      <c r="ENW343" s="270"/>
      <c r="ENX343" s="270"/>
      <c r="ENY343" s="271"/>
      <c r="ENZ343" s="269"/>
      <c r="EOA343" s="270"/>
      <c r="EOB343" s="270"/>
      <c r="EOC343" s="270"/>
      <c r="EOD343" s="270"/>
      <c r="EOE343" s="270"/>
      <c r="EOF343" s="270"/>
      <c r="EOG343" s="270"/>
      <c r="EOH343" s="270"/>
      <c r="EOI343" s="270"/>
      <c r="EOJ343" s="270"/>
      <c r="EOK343" s="270"/>
      <c r="EOL343" s="271"/>
      <c r="EOM343" s="269"/>
      <c r="EON343" s="270"/>
      <c r="EOO343" s="270"/>
      <c r="EOP343" s="270"/>
      <c r="EOQ343" s="270"/>
      <c r="EOR343" s="270"/>
      <c r="EOS343" s="270"/>
      <c r="EOT343" s="270"/>
      <c r="EOU343" s="270"/>
      <c r="EOV343" s="270"/>
      <c r="EOW343" s="270"/>
      <c r="EOX343" s="270"/>
      <c r="EOY343" s="271"/>
      <c r="EOZ343" s="269"/>
      <c r="EPA343" s="270"/>
      <c r="EPB343" s="270"/>
      <c r="EPC343" s="270"/>
      <c r="EPD343" s="270"/>
      <c r="EPE343" s="270"/>
      <c r="EPF343" s="270"/>
      <c r="EPG343" s="270"/>
      <c r="EPH343" s="270"/>
      <c r="EPI343" s="270"/>
      <c r="EPJ343" s="270"/>
      <c r="EPK343" s="270"/>
      <c r="EPL343" s="271"/>
      <c r="EPM343" s="269"/>
      <c r="EPN343" s="270"/>
      <c r="EPO343" s="270"/>
      <c r="EPP343" s="270"/>
      <c r="EPQ343" s="270"/>
      <c r="EPR343" s="270"/>
      <c r="EPS343" s="270"/>
      <c r="EPT343" s="270"/>
      <c r="EPU343" s="270"/>
      <c r="EPV343" s="270"/>
      <c r="EPW343" s="270"/>
      <c r="EPX343" s="270"/>
      <c r="EPY343" s="271"/>
      <c r="EPZ343" s="269"/>
      <c r="EQA343" s="270"/>
      <c r="EQB343" s="270"/>
      <c r="EQC343" s="270"/>
      <c r="EQD343" s="270"/>
      <c r="EQE343" s="270"/>
      <c r="EQF343" s="270"/>
      <c r="EQG343" s="270"/>
      <c r="EQH343" s="270"/>
      <c r="EQI343" s="270"/>
      <c r="EQJ343" s="270"/>
      <c r="EQK343" s="270"/>
      <c r="EQL343" s="271"/>
      <c r="EQM343" s="269"/>
      <c r="EQN343" s="270"/>
      <c r="EQO343" s="270"/>
      <c r="EQP343" s="270"/>
      <c r="EQQ343" s="270"/>
      <c r="EQR343" s="270"/>
      <c r="EQS343" s="270"/>
      <c r="EQT343" s="270"/>
      <c r="EQU343" s="270"/>
      <c r="EQV343" s="270"/>
      <c r="EQW343" s="270"/>
      <c r="EQX343" s="270"/>
      <c r="EQY343" s="271"/>
      <c r="EQZ343" s="269"/>
      <c r="ERA343" s="270"/>
      <c r="ERB343" s="270"/>
      <c r="ERC343" s="270"/>
      <c r="ERD343" s="270"/>
      <c r="ERE343" s="270"/>
      <c r="ERF343" s="270"/>
      <c r="ERG343" s="270"/>
      <c r="ERH343" s="270"/>
      <c r="ERI343" s="270"/>
      <c r="ERJ343" s="270"/>
      <c r="ERK343" s="270"/>
      <c r="ERL343" s="271"/>
      <c r="ERM343" s="269"/>
      <c r="ERN343" s="270"/>
      <c r="ERO343" s="270"/>
      <c r="ERP343" s="270"/>
      <c r="ERQ343" s="270"/>
      <c r="ERR343" s="270"/>
      <c r="ERS343" s="270"/>
      <c r="ERT343" s="270"/>
      <c r="ERU343" s="270"/>
      <c r="ERV343" s="270"/>
      <c r="ERW343" s="270"/>
      <c r="ERX343" s="270"/>
      <c r="ERY343" s="271"/>
      <c r="ERZ343" s="269"/>
      <c r="ESA343" s="270"/>
      <c r="ESB343" s="270"/>
      <c r="ESC343" s="270"/>
      <c r="ESD343" s="270"/>
      <c r="ESE343" s="270"/>
      <c r="ESF343" s="270"/>
      <c r="ESG343" s="270"/>
      <c r="ESH343" s="270"/>
      <c r="ESI343" s="270"/>
      <c r="ESJ343" s="270"/>
      <c r="ESK343" s="270"/>
      <c r="ESL343" s="271"/>
      <c r="ESM343" s="269"/>
      <c r="ESN343" s="270"/>
      <c r="ESO343" s="270"/>
      <c r="ESP343" s="270"/>
      <c r="ESQ343" s="270"/>
      <c r="ESR343" s="270"/>
      <c r="ESS343" s="270"/>
      <c r="EST343" s="270"/>
      <c r="ESU343" s="270"/>
      <c r="ESV343" s="270"/>
      <c r="ESW343" s="270"/>
      <c r="ESX343" s="270"/>
      <c r="ESY343" s="271"/>
      <c r="ESZ343" s="269"/>
      <c r="ETA343" s="270"/>
      <c r="ETB343" s="270"/>
      <c r="ETC343" s="270"/>
      <c r="ETD343" s="270"/>
      <c r="ETE343" s="270"/>
      <c r="ETF343" s="270"/>
      <c r="ETG343" s="270"/>
      <c r="ETH343" s="270"/>
      <c r="ETI343" s="270"/>
      <c r="ETJ343" s="270"/>
      <c r="ETK343" s="270"/>
      <c r="ETL343" s="271"/>
      <c r="ETM343" s="269"/>
      <c r="ETN343" s="270"/>
      <c r="ETO343" s="270"/>
      <c r="ETP343" s="270"/>
      <c r="ETQ343" s="270"/>
      <c r="ETR343" s="270"/>
      <c r="ETS343" s="270"/>
      <c r="ETT343" s="270"/>
      <c r="ETU343" s="270"/>
      <c r="ETV343" s="270"/>
      <c r="ETW343" s="270"/>
      <c r="ETX343" s="270"/>
      <c r="ETY343" s="271"/>
      <c r="ETZ343" s="269"/>
      <c r="EUA343" s="270"/>
      <c r="EUB343" s="270"/>
      <c r="EUC343" s="270"/>
      <c r="EUD343" s="270"/>
      <c r="EUE343" s="270"/>
      <c r="EUF343" s="270"/>
      <c r="EUG343" s="270"/>
      <c r="EUH343" s="270"/>
      <c r="EUI343" s="270"/>
      <c r="EUJ343" s="270"/>
      <c r="EUK343" s="270"/>
      <c r="EUL343" s="271"/>
      <c r="EUM343" s="269"/>
      <c r="EUN343" s="270"/>
      <c r="EUO343" s="270"/>
      <c r="EUP343" s="270"/>
      <c r="EUQ343" s="270"/>
      <c r="EUR343" s="270"/>
      <c r="EUS343" s="270"/>
      <c r="EUT343" s="270"/>
      <c r="EUU343" s="270"/>
      <c r="EUV343" s="270"/>
      <c r="EUW343" s="270"/>
      <c r="EUX343" s="270"/>
      <c r="EUY343" s="271"/>
      <c r="EUZ343" s="269"/>
      <c r="EVA343" s="270"/>
      <c r="EVB343" s="270"/>
      <c r="EVC343" s="270"/>
      <c r="EVD343" s="270"/>
      <c r="EVE343" s="270"/>
      <c r="EVF343" s="270"/>
      <c r="EVG343" s="270"/>
      <c r="EVH343" s="270"/>
      <c r="EVI343" s="270"/>
      <c r="EVJ343" s="270"/>
      <c r="EVK343" s="270"/>
      <c r="EVL343" s="271"/>
      <c r="EVM343" s="269"/>
      <c r="EVN343" s="270"/>
      <c r="EVO343" s="270"/>
      <c r="EVP343" s="270"/>
      <c r="EVQ343" s="270"/>
      <c r="EVR343" s="270"/>
      <c r="EVS343" s="270"/>
      <c r="EVT343" s="270"/>
      <c r="EVU343" s="270"/>
      <c r="EVV343" s="270"/>
      <c r="EVW343" s="270"/>
      <c r="EVX343" s="270"/>
      <c r="EVY343" s="271"/>
      <c r="EVZ343" s="269"/>
      <c r="EWA343" s="270"/>
      <c r="EWB343" s="270"/>
      <c r="EWC343" s="270"/>
      <c r="EWD343" s="270"/>
      <c r="EWE343" s="270"/>
      <c r="EWF343" s="270"/>
      <c r="EWG343" s="270"/>
      <c r="EWH343" s="270"/>
      <c r="EWI343" s="270"/>
      <c r="EWJ343" s="270"/>
      <c r="EWK343" s="270"/>
      <c r="EWL343" s="271"/>
      <c r="EWM343" s="269"/>
      <c r="EWN343" s="270"/>
      <c r="EWO343" s="270"/>
      <c r="EWP343" s="270"/>
      <c r="EWQ343" s="270"/>
      <c r="EWR343" s="270"/>
      <c r="EWS343" s="270"/>
      <c r="EWT343" s="270"/>
      <c r="EWU343" s="270"/>
      <c r="EWV343" s="270"/>
      <c r="EWW343" s="270"/>
      <c r="EWX343" s="270"/>
      <c r="EWY343" s="271"/>
      <c r="EWZ343" s="269"/>
      <c r="EXA343" s="270"/>
      <c r="EXB343" s="270"/>
      <c r="EXC343" s="270"/>
      <c r="EXD343" s="270"/>
      <c r="EXE343" s="270"/>
      <c r="EXF343" s="270"/>
      <c r="EXG343" s="270"/>
      <c r="EXH343" s="270"/>
      <c r="EXI343" s="270"/>
      <c r="EXJ343" s="270"/>
      <c r="EXK343" s="270"/>
      <c r="EXL343" s="271"/>
      <c r="EXM343" s="269"/>
      <c r="EXN343" s="270"/>
      <c r="EXO343" s="270"/>
      <c r="EXP343" s="270"/>
      <c r="EXQ343" s="270"/>
      <c r="EXR343" s="270"/>
      <c r="EXS343" s="270"/>
      <c r="EXT343" s="270"/>
      <c r="EXU343" s="270"/>
      <c r="EXV343" s="270"/>
      <c r="EXW343" s="270"/>
      <c r="EXX343" s="270"/>
      <c r="EXY343" s="271"/>
      <c r="EXZ343" s="269"/>
      <c r="EYA343" s="270"/>
      <c r="EYB343" s="270"/>
      <c r="EYC343" s="270"/>
      <c r="EYD343" s="270"/>
      <c r="EYE343" s="270"/>
      <c r="EYF343" s="270"/>
      <c r="EYG343" s="270"/>
      <c r="EYH343" s="270"/>
      <c r="EYI343" s="270"/>
      <c r="EYJ343" s="270"/>
      <c r="EYK343" s="270"/>
      <c r="EYL343" s="271"/>
      <c r="EYM343" s="269"/>
      <c r="EYN343" s="270"/>
      <c r="EYO343" s="270"/>
      <c r="EYP343" s="270"/>
      <c r="EYQ343" s="270"/>
      <c r="EYR343" s="270"/>
      <c r="EYS343" s="270"/>
      <c r="EYT343" s="270"/>
      <c r="EYU343" s="270"/>
      <c r="EYV343" s="270"/>
      <c r="EYW343" s="270"/>
      <c r="EYX343" s="270"/>
      <c r="EYY343" s="271"/>
      <c r="EYZ343" s="269"/>
      <c r="EZA343" s="270"/>
      <c r="EZB343" s="270"/>
      <c r="EZC343" s="270"/>
      <c r="EZD343" s="270"/>
      <c r="EZE343" s="270"/>
      <c r="EZF343" s="270"/>
      <c r="EZG343" s="270"/>
      <c r="EZH343" s="270"/>
      <c r="EZI343" s="270"/>
      <c r="EZJ343" s="270"/>
      <c r="EZK343" s="270"/>
      <c r="EZL343" s="271"/>
      <c r="EZM343" s="269"/>
      <c r="EZN343" s="270"/>
      <c r="EZO343" s="270"/>
      <c r="EZP343" s="270"/>
      <c r="EZQ343" s="270"/>
      <c r="EZR343" s="270"/>
      <c r="EZS343" s="270"/>
      <c r="EZT343" s="270"/>
      <c r="EZU343" s="270"/>
      <c r="EZV343" s="270"/>
      <c r="EZW343" s="270"/>
      <c r="EZX343" s="270"/>
      <c r="EZY343" s="271"/>
      <c r="EZZ343" s="269"/>
      <c r="FAA343" s="270"/>
      <c r="FAB343" s="270"/>
      <c r="FAC343" s="270"/>
      <c r="FAD343" s="270"/>
      <c r="FAE343" s="270"/>
      <c r="FAF343" s="270"/>
      <c r="FAG343" s="270"/>
      <c r="FAH343" s="270"/>
      <c r="FAI343" s="270"/>
      <c r="FAJ343" s="270"/>
      <c r="FAK343" s="270"/>
      <c r="FAL343" s="271"/>
      <c r="FAM343" s="269"/>
      <c r="FAN343" s="270"/>
      <c r="FAO343" s="270"/>
      <c r="FAP343" s="270"/>
      <c r="FAQ343" s="270"/>
      <c r="FAR343" s="270"/>
      <c r="FAS343" s="270"/>
      <c r="FAT343" s="270"/>
      <c r="FAU343" s="270"/>
      <c r="FAV343" s="270"/>
      <c r="FAW343" s="270"/>
      <c r="FAX343" s="270"/>
      <c r="FAY343" s="271"/>
      <c r="FAZ343" s="269"/>
      <c r="FBA343" s="270"/>
      <c r="FBB343" s="270"/>
      <c r="FBC343" s="270"/>
      <c r="FBD343" s="270"/>
      <c r="FBE343" s="270"/>
      <c r="FBF343" s="270"/>
      <c r="FBG343" s="270"/>
      <c r="FBH343" s="270"/>
      <c r="FBI343" s="270"/>
      <c r="FBJ343" s="270"/>
      <c r="FBK343" s="270"/>
      <c r="FBL343" s="271"/>
      <c r="FBM343" s="269"/>
      <c r="FBN343" s="270"/>
      <c r="FBO343" s="270"/>
      <c r="FBP343" s="270"/>
      <c r="FBQ343" s="270"/>
      <c r="FBR343" s="270"/>
      <c r="FBS343" s="270"/>
      <c r="FBT343" s="270"/>
      <c r="FBU343" s="270"/>
      <c r="FBV343" s="270"/>
      <c r="FBW343" s="270"/>
      <c r="FBX343" s="270"/>
      <c r="FBY343" s="271"/>
      <c r="FBZ343" s="269"/>
      <c r="FCA343" s="270"/>
      <c r="FCB343" s="270"/>
      <c r="FCC343" s="270"/>
      <c r="FCD343" s="270"/>
      <c r="FCE343" s="270"/>
      <c r="FCF343" s="270"/>
      <c r="FCG343" s="270"/>
      <c r="FCH343" s="270"/>
      <c r="FCI343" s="270"/>
      <c r="FCJ343" s="270"/>
      <c r="FCK343" s="270"/>
      <c r="FCL343" s="271"/>
      <c r="FCM343" s="269"/>
      <c r="FCN343" s="270"/>
      <c r="FCO343" s="270"/>
      <c r="FCP343" s="270"/>
      <c r="FCQ343" s="270"/>
      <c r="FCR343" s="270"/>
      <c r="FCS343" s="270"/>
      <c r="FCT343" s="270"/>
      <c r="FCU343" s="270"/>
      <c r="FCV343" s="270"/>
      <c r="FCW343" s="270"/>
      <c r="FCX343" s="270"/>
      <c r="FCY343" s="271"/>
      <c r="FCZ343" s="269"/>
      <c r="FDA343" s="270"/>
      <c r="FDB343" s="270"/>
      <c r="FDC343" s="270"/>
      <c r="FDD343" s="270"/>
      <c r="FDE343" s="270"/>
      <c r="FDF343" s="270"/>
      <c r="FDG343" s="270"/>
      <c r="FDH343" s="270"/>
      <c r="FDI343" s="270"/>
      <c r="FDJ343" s="270"/>
      <c r="FDK343" s="270"/>
      <c r="FDL343" s="271"/>
      <c r="FDM343" s="269"/>
      <c r="FDN343" s="270"/>
      <c r="FDO343" s="270"/>
      <c r="FDP343" s="270"/>
      <c r="FDQ343" s="270"/>
      <c r="FDR343" s="270"/>
      <c r="FDS343" s="270"/>
      <c r="FDT343" s="270"/>
      <c r="FDU343" s="270"/>
      <c r="FDV343" s="270"/>
      <c r="FDW343" s="270"/>
      <c r="FDX343" s="270"/>
      <c r="FDY343" s="271"/>
      <c r="FDZ343" s="269"/>
      <c r="FEA343" s="270"/>
      <c r="FEB343" s="270"/>
      <c r="FEC343" s="270"/>
      <c r="FED343" s="270"/>
      <c r="FEE343" s="270"/>
      <c r="FEF343" s="270"/>
      <c r="FEG343" s="270"/>
      <c r="FEH343" s="270"/>
      <c r="FEI343" s="270"/>
      <c r="FEJ343" s="270"/>
      <c r="FEK343" s="270"/>
      <c r="FEL343" s="271"/>
      <c r="FEM343" s="269"/>
      <c r="FEN343" s="270"/>
      <c r="FEO343" s="270"/>
      <c r="FEP343" s="270"/>
      <c r="FEQ343" s="270"/>
      <c r="FER343" s="270"/>
      <c r="FES343" s="270"/>
      <c r="FET343" s="270"/>
      <c r="FEU343" s="270"/>
      <c r="FEV343" s="270"/>
      <c r="FEW343" s="270"/>
      <c r="FEX343" s="270"/>
      <c r="FEY343" s="271"/>
      <c r="FEZ343" s="269"/>
      <c r="FFA343" s="270"/>
      <c r="FFB343" s="270"/>
      <c r="FFC343" s="270"/>
      <c r="FFD343" s="270"/>
      <c r="FFE343" s="270"/>
      <c r="FFF343" s="270"/>
      <c r="FFG343" s="270"/>
      <c r="FFH343" s="270"/>
      <c r="FFI343" s="270"/>
      <c r="FFJ343" s="270"/>
      <c r="FFK343" s="270"/>
      <c r="FFL343" s="271"/>
      <c r="FFM343" s="269"/>
      <c r="FFN343" s="270"/>
      <c r="FFO343" s="270"/>
      <c r="FFP343" s="270"/>
      <c r="FFQ343" s="270"/>
      <c r="FFR343" s="270"/>
      <c r="FFS343" s="270"/>
      <c r="FFT343" s="270"/>
      <c r="FFU343" s="270"/>
      <c r="FFV343" s="270"/>
      <c r="FFW343" s="270"/>
      <c r="FFX343" s="270"/>
      <c r="FFY343" s="271"/>
      <c r="FFZ343" s="269"/>
      <c r="FGA343" s="270"/>
      <c r="FGB343" s="270"/>
      <c r="FGC343" s="270"/>
      <c r="FGD343" s="270"/>
      <c r="FGE343" s="270"/>
      <c r="FGF343" s="270"/>
      <c r="FGG343" s="270"/>
      <c r="FGH343" s="270"/>
      <c r="FGI343" s="270"/>
      <c r="FGJ343" s="270"/>
      <c r="FGK343" s="270"/>
      <c r="FGL343" s="271"/>
      <c r="FGM343" s="269"/>
      <c r="FGN343" s="270"/>
      <c r="FGO343" s="270"/>
      <c r="FGP343" s="270"/>
      <c r="FGQ343" s="270"/>
      <c r="FGR343" s="270"/>
      <c r="FGS343" s="270"/>
      <c r="FGT343" s="270"/>
      <c r="FGU343" s="270"/>
      <c r="FGV343" s="270"/>
      <c r="FGW343" s="270"/>
      <c r="FGX343" s="270"/>
      <c r="FGY343" s="271"/>
      <c r="FGZ343" s="269"/>
      <c r="FHA343" s="270"/>
      <c r="FHB343" s="270"/>
      <c r="FHC343" s="270"/>
      <c r="FHD343" s="270"/>
      <c r="FHE343" s="270"/>
      <c r="FHF343" s="270"/>
      <c r="FHG343" s="270"/>
      <c r="FHH343" s="270"/>
      <c r="FHI343" s="270"/>
      <c r="FHJ343" s="270"/>
      <c r="FHK343" s="270"/>
      <c r="FHL343" s="271"/>
      <c r="FHM343" s="269"/>
      <c r="FHN343" s="270"/>
      <c r="FHO343" s="270"/>
      <c r="FHP343" s="270"/>
      <c r="FHQ343" s="270"/>
      <c r="FHR343" s="270"/>
      <c r="FHS343" s="270"/>
      <c r="FHT343" s="270"/>
      <c r="FHU343" s="270"/>
      <c r="FHV343" s="270"/>
      <c r="FHW343" s="270"/>
      <c r="FHX343" s="270"/>
      <c r="FHY343" s="271"/>
      <c r="FHZ343" s="269"/>
      <c r="FIA343" s="270"/>
      <c r="FIB343" s="270"/>
      <c r="FIC343" s="270"/>
      <c r="FID343" s="270"/>
      <c r="FIE343" s="270"/>
      <c r="FIF343" s="270"/>
      <c r="FIG343" s="270"/>
      <c r="FIH343" s="270"/>
      <c r="FII343" s="270"/>
      <c r="FIJ343" s="270"/>
      <c r="FIK343" s="270"/>
      <c r="FIL343" s="271"/>
      <c r="FIM343" s="269"/>
      <c r="FIN343" s="270"/>
      <c r="FIO343" s="270"/>
      <c r="FIP343" s="270"/>
      <c r="FIQ343" s="270"/>
      <c r="FIR343" s="270"/>
      <c r="FIS343" s="270"/>
      <c r="FIT343" s="270"/>
      <c r="FIU343" s="270"/>
      <c r="FIV343" s="270"/>
      <c r="FIW343" s="270"/>
      <c r="FIX343" s="270"/>
      <c r="FIY343" s="271"/>
      <c r="FIZ343" s="269"/>
      <c r="FJA343" s="270"/>
      <c r="FJB343" s="270"/>
      <c r="FJC343" s="270"/>
      <c r="FJD343" s="270"/>
      <c r="FJE343" s="270"/>
      <c r="FJF343" s="270"/>
      <c r="FJG343" s="270"/>
      <c r="FJH343" s="270"/>
      <c r="FJI343" s="270"/>
      <c r="FJJ343" s="270"/>
      <c r="FJK343" s="270"/>
      <c r="FJL343" s="271"/>
      <c r="FJM343" s="269"/>
      <c r="FJN343" s="270"/>
      <c r="FJO343" s="270"/>
      <c r="FJP343" s="270"/>
      <c r="FJQ343" s="270"/>
      <c r="FJR343" s="270"/>
      <c r="FJS343" s="270"/>
      <c r="FJT343" s="270"/>
      <c r="FJU343" s="270"/>
      <c r="FJV343" s="270"/>
      <c r="FJW343" s="270"/>
      <c r="FJX343" s="270"/>
      <c r="FJY343" s="271"/>
      <c r="FJZ343" s="269"/>
      <c r="FKA343" s="270"/>
      <c r="FKB343" s="270"/>
      <c r="FKC343" s="270"/>
      <c r="FKD343" s="270"/>
      <c r="FKE343" s="270"/>
      <c r="FKF343" s="270"/>
      <c r="FKG343" s="270"/>
      <c r="FKH343" s="270"/>
      <c r="FKI343" s="270"/>
      <c r="FKJ343" s="270"/>
      <c r="FKK343" s="270"/>
      <c r="FKL343" s="271"/>
      <c r="FKM343" s="269"/>
      <c r="FKN343" s="270"/>
      <c r="FKO343" s="270"/>
      <c r="FKP343" s="270"/>
      <c r="FKQ343" s="270"/>
      <c r="FKR343" s="270"/>
      <c r="FKS343" s="270"/>
      <c r="FKT343" s="270"/>
      <c r="FKU343" s="270"/>
      <c r="FKV343" s="270"/>
      <c r="FKW343" s="270"/>
      <c r="FKX343" s="270"/>
      <c r="FKY343" s="271"/>
      <c r="FKZ343" s="269"/>
      <c r="FLA343" s="270"/>
      <c r="FLB343" s="270"/>
      <c r="FLC343" s="270"/>
      <c r="FLD343" s="270"/>
      <c r="FLE343" s="270"/>
      <c r="FLF343" s="270"/>
      <c r="FLG343" s="270"/>
      <c r="FLH343" s="270"/>
      <c r="FLI343" s="270"/>
      <c r="FLJ343" s="270"/>
      <c r="FLK343" s="270"/>
      <c r="FLL343" s="271"/>
      <c r="FLM343" s="269"/>
      <c r="FLN343" s="270"/>
      <c r="FLO343" s="270"/>
      <c r="FLP343" s="270"/>
      <c r="FLQ343" s="270"/>
      <c r="FLR343" s="270"/>
      <c r="FLS343" s="270"/>
      <c r="FLT343" s="270"/>
      <c r="FLU343" s="270"/>
      <c r="FLV343" s="270"/>
      <c r="FLW343" s="270"/>
      <c r="FLX343" s="270"/>
      <c r="FLY343" s="271"/>
      <c r="FLZ343" s="269"/>
      <c r="FMA343" s="270"/>
      <c r="FMB343" s="270"/>
      <c r="FMC343" s="270"/>
      <c r="FMD343" s="270"/>
      <c r="FME343" s="270"/>
      <c r="FMF343" s="270"/>
      <c r="FMG343" s="270"/>
      <c r="FMH343" s="270"/>
      <c r="FMI343" s="270"/>
      <c r="FMJ343" s="270"/>
      <c r="FMK343" s="270"/>
      <c r="FML343" s="271"/>
      <c r="FMM343" s="269"/>
      <c r="FMN343" s="270"/>
      <c r="FMO343" s="270"/>
      <c r="FMP343" s="270"/>
      <c r="FMQ343" s="270"/>
      <c r="FMR343" s="270"/>
      <c r="FMS343" s="270"/>
      <c r="FMT343" s="270"/>
      <c r="FMU343" s="270"/>
      <c r="FMV343" s="270"/>
      <c r="FMW343" s="270"/>
      <c r="FMX343" s="270"/>
      <c r="FMY343" s="271"/>
      <c r="FMZ343" s="269"/>
      <c r="FNA343" s="270"/>
      <c r="FNB343" s="270"/>
      <c r="FNC343" s="270"/>
      <c r="FND343" s="270"/>
      <c r="FNE343" s="270"/>
      <c r="FNF343" s="270"/>
      <c r="FNG343" s="270"/>
      <c r="FNH343" s="270"/>
      <c r="FNI343" s="270"/>
      <c r="FNJ343" s="270"/>
      <c r="FNK343" s="270"/>
      <c r="FNL343" s="271"/>
      <c r="FNM343" s="269"/>
      <c r="FNN343" s="270"/>
      <c r="FNO343" s="270"/>
      <c r="FNP343" s="270"/>
      <c r="FNQ343" s="270"/>
      <c r="FNR343" s="270"/>
      <c r="FNS343" s="270"/>
      <c r="FNT343" s="270"/>
      <c r="FNU343" s="270"/>
      <c r="FNV343" s="270"/>
      <c r="FNW343" s="270"/>
      <c r="FNX343" s="270"/>
      <c r="FNY343" s="271"/>
      <c r="FNZ343" s="269"/>
      <c r="FOA343" s="270"/>
      <c r="FOB343" s="270"/>
      <c r="FOC343" s="270"/>
      <c r="FOD343" s="270"/>
      <c r="FOE343" s="270"/>
      <c r="FOF343" s="270"/>
      <c r="FOG343" s="270"/>
      <c r="FOH343" s="270"/>
      <c r="FOI343" s="270"/>
      <c r="FOJ343" s="270"/>
      <c r="FOK343" s="270"/>
      <c r="FOL343" s="271"/>
      <c r="FOM343" s="269"/>
      <c r="FON343" s="270"/>
      <c r="FOO343" s="270"/>
      <c r="FOP343" s="270"/>
      <c r="FOQ343" s="270"/>
      <c r="FOR343" s="270"/>
      <c r="FOS343" s="270"/>
      <c r="FOT343" s="270"/>
      <c r="FOU343" s="270"/>
      <c r="FOV343" s="270"/>
      <c r="FOW343" s="270"/>
      <c r="FOX343" s="270"/>
      <c r="FOY343" s="271"/>
      <c r="FOZ343" s="269"/>
      <c r="FPA343" s="270"/>
      <c r="FPB343" s="270"/>
      <c r="FPC343" s="270"/>
      <c r="FPD343" s="270"/>
      <c r="FPE343" s="270"/>
      <c r="FPF343" s="270"/>
      <c r="FPG343" s="270"/>
      <c r="FPH343" s="270"/>
      <c r="FPI343" s="270"/>
      <c r="FPJ343" s="270"/>
      <c r="FPK343" s="270"/>
      <c r="FPL343" s="271"/>
      <c r="FPM343" s="269"/>
      <c r="FPN343" s="270"/>
      <c r="FPO343" s="270"/>
      <c r="FPP343" s="270"/>
      <c r="FPQ343" s="270"/>
      <c r="FPR343" s="270"/>
      <c r="FPS343" s="270"/>
      <c r="FPT343" s="270"/>
      <c r="FPU343" s="270"/>
      <c r="FPV343" s="270"/>
      <c r="FPW343" s="270"/>
      <c r="FPX343" s="270"/>
      <c r="FPY343" s="271"/>
      <c r="FPZ343" s="269"/>
      <c r="FQA343" s="270"/>
      <c r="FQB343" s="270"/>
      <c r="FQC343" s="270"/>
      <c r="FQD343" s="270"/>
      <c r="FQE343" s="270"/>
      <c r="FQF343" s="270"/>
      <c r="FQG343" s="270"/>
      <c r="FQH343" s="270"/>
      <c r="FQI343" s="270"/>
      <c r="FQJ343" s="270"/>
      <c r="FQK343" s="270"/>
      <c r="FQL343" s="271"/>
      <c r="FQM343" s="269"/>
      <c r="FQN343" s="270"/>
      <c r="FQO343" s="270"/>
      <c r="FQP343" s="270"/>
      <c r="FQQ343" s="270"/>
      <c r="FQR343" s="270"/>
      <c r="FQS343" s="270"/>
      <c r="FQT343" s="270"/>
      <c r="FQU343" s="270"/>
      <c r="FQV343" s="270"/>
      <c r="FQW343" s="270"/>
      <c r="FQX343" s="270"/>
      <c r="FQY343" s="271"/>
      <c r="FQZ343" s="269"/>
      <c r="FRA343" s="270"/>
      <c r="FRB343" s="270"/>
      <c r="FRC343" s="270"/>
      <c r="FRD343" s="270"/>
      <c r="FRE343" s="270"/>
      <c r="FRF343" s="270"/>
      <c r="FRG343" s="270"/>
      <c r="FRH343" s="270"/>
      <c r="FRI343" s="270"/>
      <c r="FRJ343" s="270"/>
      <c r="FRK343" s="270"/>
      <c r="FRL343" s="271"/>
      <c r="FRM343" s="269"/>
      <c r="FRN343" s="270"/>
      <c r="FRO343" s="270"/>
      <c r="FRP343" s="270"/>
      <c r="FRQ343" s="270"/>
      <c r="FRR343" s="270"/>
      <c r="FRS343" s="270"/>
      <c r="FRT343" s="270"/>
      <c r="FRU343" s="270"/>
      <c r="FRV343" s="270"/>
      <c r="FRW343" s="270"/>
      <c r="FRX343" s="270"/>
      <c r="FRY343" s="271"/>
      <c r="FRZ343" s="269"/>
      <c r="FSA343" s="270"/>
      <c r="FSB343" s="270"/>
      <c r="FSC343" s="270"/>
      <c r="FSD343" s="270"/>
      <c r="FSE343" s="270"/>
      <c r="FSF343" s="270"/>
      <c r="FSG343" s="270"/>
      <c r="FSH343" s="270"/>
      <c r="FSI343" s="270"/>
      <c r="FSJ343" s="270"/>
      <c r="FSK343" s="270"/>
      <c r="FSL343" s="271"/>
      <c r="FSM343" s="269"/>
      <c r="FSN343" s="270"/>
      <c r="FSO343" s="270"/>
      <c r="FSP343" s="270"/>
      <c r="FSQ343" s="270"/>
      <c r="FSR343" s="270"/>
      <c r="FSS343" s="270"/>
      <c r="FST343" s="270"/>
      <c r="FSU343" s="270"/>
      <c r="FSV343" s="270"/>
      <c r="FSW343" s="270"/>
      <c r="FSX343" s="270"/>
      <c r="FSY343" s="271"/>
      <c r="FSZ343" s="269"/>
      <c r="FTA343" s="270"/>
      <c r="FTB343" s="270"/>
      <c r="FTC343" s="270"/>
      <c r="FTD343" s="270"/>
      <c r="FTE343" s="270"/>
      <c r="FTF343" s="270"/>
      <c r="FTG343" s="270"/>
      <c r="FTH343" s="270"/>
      <c r="FTI343" s="270"/>
      <c r="FTJ343" s="270"/>
      <c r="FTK343" s="270"/>
      <c r="FTL343" s="271"/>
      <c r="FTM343" s="269"/>
      <c r="FTN343" s="270"/>
      <c r="FTO343" s="270"/>
      <c r="FTP343" s="270"/>
      <c r="FTQ343" s="270"/>
      <c r="FTR343" s="270"/>
      <c r="FTS343" s="270"/>
      <c r="FTT343" s="270"/>
      <c r="FTU343" s="270"/>
      <c r="FTV343" s="270"/>
      <c r="FTW343" s="270"/>
      <c r="FTX343" s="270"/>
      <c r="FTY343" s="271"/>
      <c r="FTZ343" s="269"/>
      <c r="FUA343" s="270"/>
      <c r="FUB343" s="270"/>
      <c r="FUC343" s="270"/>
      <c r="FUD343" s="270"/>
      <c r="FUE343" s="270"/>
      <c r="FUF343" s="270"/>
      <c r="FUG343" s="270"/>
      <c r="FUH343" s="270"/>
      <c r="FUI343" s="270"/>
      <c r="FUJ343" s="270"/>
      <c r="FUK343" s="270"/>
      <c r="FUL343" s="271"/>
      <c r="FUM343" s="269"/>
      <c r="FUN343" s="270"/>
      <c r="FUO343" s="270"/>
      <c r="FUP343" s="270"/>
      <c r="FUQ343" s="270"/>
      <c r="FUR343" s="270"/>
      <c r="FUS343" s="270"/>
      <c r="FUT343" s="270"/>
      <c r="FUU343" s="270"/>
      <c r="FUV343" s="270"/>
      <c r="FUW343" s="270"/>
      <c r="FUX343" s="270"/>
      <c r="FUY343" s="271"/>
      <c r="FUZ343" s="269"/>
      <c r="FVA343" s="270"/>
      <c r="FVB343" s="270"/>
      <c r="FVC343" s="270"/>
      <c r="FVD343" s="270"/>
      <c r="FVE343" s="270"/>
      <c r="FVF343" s="270"/>
      <c r="FVG343" s="270"/>
      <c r="FVH343" s="270"/>
      <c r="FVI343" s="270"/>
      <c r="FVJ343" s="270"/>
      <c r="FVK343" s="270"/>
      <c r="FVL343" s="271"/>
      <c r="FVM343" s="269"/>
      <c r="FVN343" s="270"/>
      <c r="FVO343" s="270"/>
      <c r="FVP343" s="270"/>
      <c r="FVQ343" s="270"/>
      <c r="FVR343" s="270"/>
      <c r="FVS343" s="270"/>
      <c r="FVT343" s="270"/>
      <c r="FVU343" s="270"/>
      <c r="FVV343" s="270"/>
      <c r="FVW343" s="270"/>
      <c r="FVX343" s="270"/>
      <c r="FVY343" s="271"/>
      <c r="FVZ343" s="269"/>
      <c r="FWA343" s="270"/>
      <c r="FWB343" s="270"/>
      <c r="FWC343" s="270"/>
      <c r="FWD343" s="270"/>
      <c r="FWE343" s="270"/>
      <c r="FWF343" s="270"/>
      <c r="FWG343" s="270"/>
      <c r="FWH343" s="270"/>
      <c r="FWI343" s="270"/>
      <c r="FWJ343" s="270"/>
      <c r="FWK343" s="270"/>
      <c r="FWL343" s="271"/>
      <c r="FWM343" s="269"/>
      <c r="FWN343" s="270"/>
      <c r="FWO343" s="270"/>
      <c r="FWP343" s="270"/>
      <c r="FWQ343" s="270"/>
      <c r="FWR343" s="270"/>
      <c r="FWS343" s="270"/>
      <c r="FWT343" s="270"/>
      <c r="FWU343" s="270"/>
      <c r="FWV343" s="270"/>
      <c r="FWW343" s="270"/>
      <c r="FWX343" s="270"/>
      <c r="FWY343" s="271"/>
      <c r="FWZ343" s="269"/>
      <c r="FXA343" s="270"/>
      <c r="FXB343" s="270"/>
      <c r="FXC343" s="270"/>
      <c r="FXD343" s="270"/>
      <c r="FXE343" s="270"/>
      <c r="FXF343" s="270"/>
      <c r="FXG343" s="270"/>
      <c r="FXH343" s="270"/>
      <c r="FXI343" s="270"/>
      <c r="FXJ343" s="270"/>
      <c r="FXK343" s="270"/>
      <c r="FXL343" s="271"/>
      <c r="FXM343" s="269"/>
      <c r="FXN343" s="270"/>
      <c r="FXO343" s="270"/>
      <c r="FXP343" s="270"/>
      <c r="FXQ343" s="270"/>
      <c r="FXR343" s="270"/>
      <c r="FXS343" s="270"/>
      <c r="FXT343" s="270"/>
      <c r="FXU343" s="270"/>
      <c r="FXV343" s="270"/>
      <c r="FXW343" s="270"/>
      <c r="FXX343" s="270"/>
      <c r="FXY343" s="271"/>
      <c r="FXZ343" s="269"/>
      <c r="FYA343" s="270"/>
      <c r="FYB343" s="270"/>
      <c r="FYC343" s="270"/>
      <c r="FYD343" s="270"/>
      <c r="FYE343" s="270"/>
      <c r="FYF343" s="270"/>
      <c r="FYG343" s="270"/>
      <c r="FYH343" s="270"/>
      <c r="FYI343" s="270"/>
      <c r="FYJ343" s="270"/>
      <c r="FYK343" s="270"/>
      <c r="FYL343" s="271"/>
      <c r="FYM343" s="269"/>
      <c r="FYN343" s="270"/>
      <c r="FYO343" s="270"/>
      <c r="FYP343" s="270"/>
      <c r="FYQ343" s="270"/>
      <c r="FYR343" s="270"/>
      <c r="FYS343" s="270"/>
      <c r="FYT343" s="270"/>
      <c r="FYU343" s="270"/>
      <c r="FYV343" s="270"/>
      <c r="FYW343" s="270"/>
      <c r="FYX343" s="270"/>
      <c r="FYY343" s="271"/>
      <c r="FYZ343" s="269"/>
      <c r="FZA343" s="270"/>
      <c r="FZB343" s="270"/>
      <c r="FZC343" s="270"/>
      <c r="FZD343" s="270"/>
      <c r="FZE343" s="270"/>
      <c r="FZF343" s="270"/>
      <c r="FZG343" s="270"/>
      <c r="FZH343" s="270"/>
      <c r="FZI343" s="270"/>
      <c r="FZJ343" s="270"/>
      <c r="FZK343" s="270"/>
      <c r="FZL343" s="271"/>
      <c r="FZM343" s="269"/>
      <c r="FZN343" s="270"/>
      <c r="FZO343" s="270"/>
      <c r="FZP343" s="270"/>
      <c r="FZQ343" s="270"/>
      <c r="FZR343" s="270"/>
      <c r="FZS343" s="270"/>
      <c r="FZT343" s="270"/>
      <c r="FZU343" s="270"/>
      <c r="FZV343" s="270"/>
      <c r="FZW343" s="270"/>
      <c r="FZX343" s="270"/>
      <c r="FZY343" s="271"/>
      <c r="FZZ343" s="269"/>
      <c r="GAA343" s="270"/>
      <c r="GAB343" s="270"/>
      <c r="GAC343" s="270"/>
      <c r="GAD343" s="270"/>
      <c r="GAE343" s="270"/>
      <c r="GAF343" s="270"/>
      <c r="GAG343" s="270"/>
      <c r="GAH343" s="270"/>
      <c r="GAI343" s="270"/>
      <c r="GAJ343" s="270"/>
      <c r="GAK343" s="270"/>
      <c r="GAL343" s="271"/>
      <c r="GAM343" s="269"/>
      <c r="GAN343" s="270"/>
      <c r="GAO343" s="270"/>
      <c r="GAP343" s="270"/>
      <c r="GAQ343" s="270"/>
      <c r="GAR343" s="270"/>
      <c r="GAS343" s="270"/>
      <c r="GAT343" s="270"/>
      <c r="GAU343" s="270"/>
      <c r="GAV343" s="270"/>
      <c r="GAW343" s="270"/>
      <c r="GAX343" s="270"/>
      <c r="GAY343" s="271"/>
      <c r="GAZ343" s="269"/>
      <c r="GBA343" s="270"/>
      <c r="GBB343" s="270"/>
      <c r="GBC343" s="270"/>
      <c r="GBD343" s="270"/>
      <c r="GBE343" s="270"/>
      <c r="GBF343" s="270"/>
      <c r="GBG343" s="270"/>
      <c r="GBH343" s="270"/>
      <c r="GBI343" s="270"/>
      <c r="GBJ343" s="270"/>
      <c r="GBK343" s="270"/>
      <c r="GBL343" s="271"/>
      <c r="GBM343" s="269"/>
      <c r="GBN343" s="270"/>
      <c r="GBO343" s="270"/>
      <c r="GBP343" s="270"/>
      <c r="GBQ343" s="270"/>
      <c r="GBR343" s="270"/>
      <c r="GBS343" s="270"/>
      <c r="GBT343" s="270"/>
      <c r="GBU343" s="270"/>
      <c r="GBV343" s="270"/>
      <c r="GBW343" s="270"/>
      <c r="GBX343" s="270"/>
      <c r="GBY343" s="271"/>
      <c r="GBZ343" s="269"/>
      <c r="GCA343" s="270"/>
      <c r="GCB343" s="270"/>
      <c r="GCC343" s="270"/>
      <c r="GCD343" s="270"/>
      <c r="GCE343" s="270"/>
      <c r="GCF343" s="270"/>
      <c r="GCG343" s="270"/>
      <c r="GCH343" s="270"/>
      <c r="GCI343" s="270"/>
      <c r="GCJ343" s="270"/>
      <c r="GCK343" s="270"/>
      <c r="GCL343" s="271"/>
      <c r="GCM343" s="269"/>
      <c r="GCN343" s="270"/>
      <c r="GCO343" s="270"/>
      <c r="GCP343" s="270"/>
      <c r="GCQ343" s="270"/>
      <c r="GCR343" s="270"/>
      <c r="GCS343" s="270"/>
      <c r="GCT343" s="270"/>
      <c r="GCU343" s="270"/>
      <c r="GCV343" s="270"/>
      <c r="GCW343" s="270"/>
      <c r="GCX343" s="270"/>
      <c r="GCY343" s="271"/>
      <c r="GCZ343" s="269"/>
      <c r="GDA343" s="270"/>
      <c r="GDB343" s="270"/>
      <c r="GDC343" s="270"/>
      <c r="GDD343" s="270"/>
      <c r="GDE343" s="270"/>
      <c r="GDF343" s="270"/>
      <c r="GDG343" s="270"/>
      <c r="GDH343" s="270"/>
      <c r="GDI343" s="270"/>
      <c r="GDJ343" s="270"/>
      <c r="GDK343" s="270"/>
      <c r="GDL343" s="271"/>
      <c r="GDM343" s="269"/>
      <c r="GDN343" s="270"/>
      <c r="GDO343" s="270"/>
      <c r="GDP343" s="270"/>
      <c r="GDQ343" s="270"/>
      <c r="GDR343" s="270"/>
      <c r="GDS343" s="270"/>
      <c r="GDT343" s="270"/>
      <c r="GDU343" s="270"/>
      <c r="GDV343" s="270"/>
      <c r="GDW343" s="270"/>
      <c r="GDX343" s="270"/>
      <c r="GDY343" s="271"/>
      <c r="GDZ343" s="269"/>
      <c r="GEA343" s="270"/>
      <c r="GEB343" s="270"/>
      <c r="GEC343" s="270"/>
      <c r="GED343" s="270"/>
      <c r="GEE343" s="270"/>
      <c r="GEF343" s="270"/>
      <c r="GEG343" s="270"/>
      <c r="GEH343" s="270"/>
      <c r="GEI343" s="270"/>
      <c r="GEJ343" s="270"/>
      <c r="GEK343" s="270"/>
      <c r="GEL343" s="271"/>
      <c r="GEM343" s="269"/>
      <c r="GEN343" s="270"/>
      <c r="GEO343" s="270"/>
      <c r="GEP343" s="270"/>
      <c r="GEQ343" s="270"/>
      <c r="GER343" s="270"/>
      <c r="GES343" s="270"/>
      <c r="GET343" s="270"/>
      <c r="GEU343" s="270"/>
      <c r="GEV343" s="270"/>
      <c r="GEW343" s="270"/>
      <c r="GEX343" s="270"/>
      <c r="GEY343" s="271"/>
      <c r="GEZ343" s="269"/>
      <c r="GFA343" s="270"/>
      <c r="GFB343" s="270"/>
      <c r="GFC343" s="270"/>
      <c r="GFD343" s="270"/>
      <c r="GFE343" s="270"/>
      <c r="GFF343" s="270"/>
      <c r="GFG343" s="270"/>
      <c r="GFH343" s="270"/>
      <c r="GFI343" s="270"/>
      <c r="GFJ343" s="270"/>
      <c r="GFK343" s="270"/>
      <c r="GFL343" s="271"/>
      <c r="GFM343" s="269"/>
      <c r="GFN343" s="270"/>
      <c r="GFO343" s="270"/>
      <c r="GFP343" s="270"/>
      <c r="GFQ343" s="270"/>
      <c r="GFR343" s="270"/>
      <c r="GFS343" s="270"/>
      <c r="GFT343" s="270"/>
      <c r="GFU343" s="270"/>
      <c r="GFV343" s="270"/>
      <c r="GFW343" s="270"/>
      <c r="GFX343" s="270"/>
      <c r="GFY343" s="271"/>
      <c r="GFZ343" s="269"/>
      <c r="GGA343" s="270"/>
      <c r="GGB343" s="270"/>
      <c r="GGC343" s="270"/>
      <c r="GGD343" s="270"/>
      <c r="GGE343" s="270"/>
      <c r="GGF343" s="270"/>
      <c r="GGG343" s="270"/>
      <c r="GGH343" s="270"/>
      <c r="GGI343" s="270"/>
      <c r="GGJ343" s="270"/>
      <c r="GGK343" s="270"/>
      <c r="GGL343" s="271"/>
      <c r="GGM343" s="269"/>
      <c r="GGN343" s="270"/>
      <c r="GGO343" s="270"/>
      <c r="GGP343" s="270"/>
      <c r="GGQ343" s="270"/>
      <c r="GGR343" s="270"/>
      <c r="GGS343" s="270"/>
      <c r="GGT343" s="270"/>
      <c r="GGU343" s="270"/>
      <c r="GGV343" s="270"/>
      <c r="GGW343" s="270"/>
      <c r="GGX343" s="270"/>
      <c r="GGY343" s="271"/>
      <c r="GGZ343" s="269"/>
      <c r="GHA343" s="270"/>
      <c r="GHB343" s="270"/>
      <c r="GHC343" s="270"/>
      <c r="GHD343" s="270"/>
      <c r="GHE343" s="270"/>
      <c r="GHF343" s="270"/>
      <c r="GHG343" s="270"/>
      <c r="GHH343" s="270"/>
      <c r="GHI343" s="270"/>
      <c r="GHJ343" s="270"/>
      <c r="GHK343" s="270"/>
      <c r="GHL343" s="271"/>
      <c r="GHM343" s="269"/>
      <c r="GHN343" s="270"/>
      <c r="GHO343" s="270"/>
      <c r="GHP343" s="270"/>
      <c r="GHQ343" s="270"/>
      <c r="GHR343" s="270"/>
      <c r="GHS343" s="270"/>
      <c r="GHT343" s="270"/>
      <c r="GHU343" s="270"/>
      <c r="GHV343" s="270"/>
      <c r="GHW343" s="270"/>
      <c r="GHX343" s="270"/>
      <c r="GHY343" s="271"/>
      <c r="GHZ343" s="269"/>
      <c r="GIA343" s="270"/>
      <c r="GIB343" s="270"/>
      <c r="GIC343" s="270"/>
      <c r="GID343" s="270"/>
      <c r="GIE343" s="270"/>
      <c r="GIF343" s="270"/>
      <c r="GIG343" s="270"/>
      <c r="GIH343" s="270"/>
      <c r="GII343" s="270"/>
      <c r="GIJ343" s="270"/>
      <c r="GIK343" s="270"/>
      <c r="GIL343" s="271"/>
      <c r="GIM343" s="269"/>
      <c r="GIN343" s="270"/>
      <c r="GIO343" s="270"/>
      <c r="GIP343" s="270"/>
      <c r="GIQ343" s="270"/>
      <c r="GIR343" s="270"/>
      <c r="GIS343" s="270"/>
      <c r="GIT343" s="270"/>
      <c r="GIU343" s="270"/>
      <c r="GIV343" s="270"/>
      <c r="GIW343" s="270"/>
      <c r="GIX343" s="270"/>
      <c r="GIY343" s="271"/>
      <c r="GIZ343" s="269"/>
      <c r="GJA343" s="270"/>
      <c r="GJB343" s="270"/>
      <c r="GJC343" s="270"/>
      <c r="GJD343" s="270"/>
      <c r="GJE343" s="270"/>
      <c r="GJF343" s="270"/>
      <c r="GJG343" s="270"/>
      <c r="GJH343" s="270"/>
      <c r="GJI343" s="270"/>
      <c r="GJJ343" s="270"/>
      <c r="GJK343" s="270"/>
      <c r="GJL343" s="271"/>
      <c r="GJM343" s="269"/>
      <c r="GJN343" s="270"/>
      <c r="GJO343" s="270"/>
      <c r="GJP343" s="270"/>
      <c r="GJQ343" s="270"/>
      <c r="GJR343" s="270"/>
      <c r="GJS343" s="270"/>
      <c r="GJT343" s="270"/>
      <c r="GJU343" s="270"/>
      <c r="GJV343" s="270"/>
      <c r="GJW343" s="270"/>
      <c r="GJX343" s="270"/>
      <c r="GJY343" s="271"/>
      <c r="GJZ343" s="269"/>
      <c r="GKA343" s="270"/>
      <c r="GKB343" s="270"/>
      <c r="GKC343" s="270"/>
      <c r="GKD343" s="270"/>
      <c r="GKE343" s="270"/>
      <c r="GKF343" s="270"/>
      <c r="GKG343" s="270"/>
      <c r="GKH343" s="270"/>
      <c r="GKI343" s="270"/>
      <c r="GKJ343" s="270"/>
      <c r="GKK343" s="270"/>
      <c r="GKL343" s="271"/>
      <c r="GKM343" s="269"/>
      <c r="GKN343" s="270"/>
      <c r="GKO343" s="270"/>
      <c r="GKP343" s="270"/>
      <c r="GKQ343" s="270"/>
      <c r="GKR343" s="270"/>
      <c r="GKS343" s="270"/>
      <c r="GKT343" s="270"/>
      <c r="GKU343" s="270"/>
      <c r="GKV343" s="270"/>
      <c r="GKW343" s="270"/>
      <c r="GKX343" s="270"/>
      <c r="GKY343" s="271"/>
      <c r="GKZ343" s="269"/>
      <c r="GLA343" s="270"/>
      <c r="GLB343" s="270"/>
      <c r="GLC343" s="270"/>
      <c r="GLD343" s="270"/>
      <c r="GLE343" s="270"/>
      <c r="GLF343" s="270"/>
      <c r="GLG343" s="270"/>
      <c r="GLH343" s="270"/>
      <c r="GLI343" s="270"/>
      <c r="GLJ343" s="270"/>
      <c r="GLK343" s="270"/>
      <c r="GLL343" s="271"/>
      <c r="GLM343" s="269"/>
      <c r="GLN343" s="270"/>
      <c r="GLO343" s="270"/>
      <c r="GLP343" s="270"/>
      <c r="GLQ343" s="270"/>
      <c r="GLR343" s="270"/>
      <c r="GLS343" s="270"/>
      <c r="GLT343" s="270"/>
      <c r="GLU343" s="270"/>
      <c r="GLV343" s="270"/>
      <c r="GLW343" s="270"/>
      <c r="GLX343" s="270"/>
      <c r="GLY343" s="271"/>
      <c r="GLZ343" s="269"/>
      <c r="GMA343" s="270"/>
      <c r="GMB343" s="270"/>
      <c r="GMC343" s="270"/>
      <c r="GMD343" s="270"/>
      <c r="GME343" s="270"/>
      <c r="GMF343" s="270"/>
      <c r="GMG343" s="270"/>
      <c r="GMH343" s="270"/>
      <c r="GMI343" s="270"/>
      <c r="GMJ343" s="270"/>
      <c r="GMK343" s="270"/>
      <c r="GML343" s="271"/>
      <c r="GMM343" s="269"/>
      <c r="GMN343" s="270"/>
      <c r="GMO343" s="270"/>
      <c r="GMP343" s="270"/>
      <c r="GMQ343" s="270"/>
      <c r="GMR343" s="270"/>
      <c r="GMS343" s="270"/>
      <c r="GMT343" s="270"/>
      <c r="GMU343" s="270"/>
      <c r="GMV343" s="270"/>
      <c r="GMW343" s="270"/>
      <c r="GMX343" s="270"/>
      <c r="GMY343" s="271"/>
      <c r="GMZ343" s="269"/>
      <c r="GNA343" s="270"/>
      <c r="GNB343" s="270"/>
      <c r="GNC343" s="270"/>
      <c r="GND343" s="270"/>
      <c r="GNE343" s="270"/>
      <c r="GNF343" s="270"/>
      <c r="GNG343" s="270"/>
      <c r="GNH343" s="270"/>
      <c r="GNI343" s="270"/>
      <c r="GNJ343" s="270"/>
      <c r="GNK343" s="270"/>
      <c r="GNL343" s="271"/>
      <c r="GNM343" s="269"/>
      <c r="GNN343" s="270"/>
      <c r="GNO343" s="270"/>
      <c r="GNP343" s="270"/>
      <c r="GNQ343" s="270"/>
      <c r="GNR343" s="270"/>
      <c r="GNS343" s="270"/>
      <c r="GNT343" s="270"/>
      <c r="GNU343" s="270"/>
      <c r="GNV343" s="270"/>
      <c r="GNW343" s="270"/>
      <c r="GNX343" s="270"/>
      <c r="GNY343" s="271"/>
      <c r="GNZ343" s="269"/>
      <c r="GOA343" s="270"/>
      <c r="GOB343" s="270"/>
      <c r="GOC343" s="270"/>
      <c r="GOD343" s="270"/>
      <c r="GOE343" s="270"/>
      <c r="GOF343" s="270"/>
      <c r="GOG343" s="270"/>
      <c r="GOH343" s="270"/>
      <c r="GOI343" s="270"/>
      <c r="GOJ343" s="270"/>
      <c r="GOK343" s="270"/>
      <c r="GOL343" s="271"/>
      <c r="GOM343" s="269"/>
      <c r="GON343" s="270"/>
      <c r="GOO343" s="270"/>
      <c r="GOP343" s="270"/>
      <c r="GOQ343" s="270"/>
      <c r="GOR343" s="270"/>
      <c r="GOS343" s="270"/>
      <c r="GOT343" s="270"/>
      <c r="GOU343" s="270"/>
      <c r="GOV343" s="270"/>
      <c r="GOW343" s="270"/>
      <c r="GOX343" s="270"/>
      <c r="GOY343" s="271"/>
      <c r="GOZ343" s="269"/>
      <c r="GPA343" s="270"/>
      <c r="GPB343" s="270"/>
      <c r="GPC343" s="270"/>
      <c r="GPD343" s="270"/>
      <c r="GPE343" s="270"/>
      <c r="GPF343" s="270"/>
      <c r="GPG343" s="270"/>
      <c r="GPH343" s="270"/>
      <c r="GPI343" s="270"/>
      <c r="GPJ343" s="270"/>
      <c r="GPK343" s="270"/>
      <c r="GPL343" s="271"/>
      <c r="GPM343" s="269"/>
      <c r="GPN343" s="270"/>
      <c r="GPO343" s="270"/>
      <c r="GPP343" s="270"/>
      <c r="GPQ343" s="270"/>
      <c r="GPR343" s="270"/>
      <c r="GPS343" s="270"/>
      <c r="GPT343" s="270"/>
      <c r="GPU343" s="270"/>
      <c r="GPV343" s="270"/>
      <c r="GPW343" s="270"/>
      <c r="GPX343" s="270"/>
      <c r="GPY343" s="271"/>
      <c r="GPZ343" s="269"/>
      <c r="GQA343" s="270"/>
      <c r="GQB343" s="270"/>
      <c r="GQC343" s="270"/>
      <c r="GQD343" s="270"/>
      <c r="GQE343" s="270"/>
      <c r="GQF343" s="270"/>
      <c r="GQG343" s="270"/>
      <c r="GQH343" s="270"/>
      <c r="GQI343" s="270"/>
      <c r="GQJ343" s="270"/>
      <c r="GQK343" s="270"/>
      <c r="GQL343" s="271"/>
      <c r="GQM343" s="269"/>
      <c r="GQN343" s="270"/>
      <c r="GQO343" s="270"/>
      <c r="GQP343" s="270"/>
      <c r="GQQ343" s="270"/>
      <c r="GQR343" s="270"/>
      <c r="GQS343" s="270"/>
      <c r="GQT343" s="270"/>
      <c r="GQU343" s="270"/>
      <c r="GQV343" s="270"/>
      <c r="GQW343" s="270"/>
      <c r="GQX343" s="270"/>
      <c r="GQY343" s="271"/>
      <c r="GQZ343" s="269"/>
      <c r="GRA343" s="270"/>
      <c r="GRB343" s="270"/>
      <c r="GRC343" s="270"/>
      <c r="GRD343" s="270"/>
      <c r="GRE343" s="270"/>
      <c r="GRF343" s="270"/>
      <c r="GRG343" s="270"/>
      <c r="GRH343" s="270"/>
      <c r="GRI343" s="270"/>
      <c r="GRJ343" s="270"/>
      <c r="GRK343" s="270"/>
      <c r="GRL343" s="271"/>
      <c r="GRM343" s="269"/>
      <c r="GRN343" s="270"/>
      <c r="GRO343" s="270"/>
      <c r="GRP343" s="270"/>
      <c r="GRQ343" s="270"/>
      <c r="GRR343" s="270"/>
      <c r="GRS343" s="270"/>
      <c r="GRT343" s="270"/>
      <c r="GRU343" s="270"/>
      <c r="GRV343" s="270"/>
      <c r="GRW343" s="270"/>
      <c r="GRX343" s="270"/>
      <c r="GRY343" s="271"/>
      <c r="GRZ343" s="269"/>
      <c r="GSA343" s="270"/>
      <c r="GSB343" s="270"/>
      <c r="GSC343" s="270"/>
      <c r="GSD343" s="270"/>
      <c r="GSE343" s="270"/>
      <c r="GSF343" s="270"/>
      <c r="GSG343" s="270"/>
      <c r="GSH343" s="270"/>
      <c r="GSI343" s="270"/>
      <c r="GSJ343" s="270"/>
      <c r="GSK343" s="270"/>
      <c r="GSL343" s="271"/>
      <c r="GSM343" s="269"/>
      <c r="GSN343" s="270"/>
      <c r="GSO343" s="270"/>
      <c r="GSP343" s="270"/>
      <c r="GSQ343" s="270"/>
      <c r="GSR343" s="270"/>
      <c r="GSS343" s="270"/>
      <c r="GST343" s="270"/>
      <c r="GSU343" s="270"/>
      <c r="GSV343" s="270"/>
      <c r="GSW343" s="270"/>
      <c r="GSX343" s="270"/>
      <c r="GSY343" s="271"/>
      <c r="GSZ343" s="269"/>
      <c r="GTA343" s="270"/>
      <c r="GTB343" s="270"/>
      <c r="GTC343" s="270"/>
      <c r="GTD343" s="270"/>
      <c r="GTE343" s="270"/>
      <c r="GTF343" s="270"/>
      <c r="GTG343" s="270"/>
      <c r="GTH343" s="270"/>
      <c r="GTI343" s="270"/>
      <c r="GTJ343" s="270"/>
      <c r="GTK343" s="270"/>
      <c r="GTL343" s="271"/>
      <c r="GTM343" s="269"/>
      <c r="GTN343" s="270"/>
      <c r="GTO343" s="270"/>
      <c r="GTP343" s="270"/>
      <c r="GTQ343" s="270"/>
      <c r="GTR343" s="270"/>
      <c r="GTS343" s="270"/>
      <c r="GTT343" s="270"/>
      <c r="GTU343" s="270"/>
      <c r="GTV343" s="270"/>
      <c r="GTW343" s="270"/>
      <c r="GTX343" s="270"/>
      <c r="GTY343" s="271"/>
      <c r="GTZ343" s="269"/>
      <c r="GUA343" s="270"/>
      <c r="GUB343" s="270"/>
      <c r="GUC343" s="270"/>
      <c r="GUD343" s="270"/>
      <c r="GUE343" s="270"/>
      <c r="GUF343" s="270"/>
      <c r="GUG343" s="270"/>
      <c r="GUH343" s="270"/>
      <c r="GUI343" s="270"/>
      <c r="GUJ343" s="270"/>
      <c r="GUK343" s="270"/>
      <c r="GUL343" s="271"/>
      <c r="GUM343" s="269"/>
      <c r="GUN343" s="270"/>
      <c r="GUO343" s="270"/>
      <c r="GUP343" s="270"/>
      <c r="GUQ343" s="270"/>
      <c r="GUR343" s="270"/>
      <c r="GUS343" s="270"/>
      <c r="GUT343" s="270"/>
      <c r="GUU343" s="270"/>
      <c r="GUV343" s="270"/>
      <c r="GUW343" s="270"/>
      <c r="GUX343" s="270"/>
      <c r="GUY343" s="271"/>
      <c r="GUZ343" s="269"/>
      <c r="GVA343" s="270"/>
      <c r="GVB343" s="270"/>
      <c r="GVC343" s="270"/>
      <c r="GVD343" s="270"/>
      <c r="GVE343" s="270"/>
      <c r="GVF343" s="270"/>
      <c r="GVG343" s="270"/>
      <c r="GVH343" s="270"/>
      <c r="GVI343" s="270"/>
      <c r="GVJ343" s="270"/>
      <c r="GVK343" s="270"/>
      <c r="GVL343" s="271"/>
      <c r="GVM343" s="269"/>
      <c r="GVN343" s="270"/>
      <c r="GVO343" s="270"/>
      <c r="GVP343" s="270"/>
      <c r="GVQ343" s="270"/>
      <c r="GVR343" s="270"/>
      <c r="GVS343" s="270"/>
      <c r="GVT343" s="270"/>
      <c r="GVU343" s="270"/>
      <c r="GVV343" s="270"/>
      <c r="GVW343" s="270"/>
      <c r="GVX343" s="270"/>
      <c r="GVY343" s="271"/>
      <c r="GVZ343" s="269"/>
      <c r="GWA343" s="270"/>
      <c r="GWB343" s="270"/>
      <c r="GWC343" s="270"/>
      <c r="GWD343" s="270"/>
      <c r="GWE343" s="270"/>
      <c r="GWF343" s="270"/>
      <c r="GWG343" s="270"/>
      <c r="GWH343" s="270"/>
      <c r="GWI343" s="270"/>
      <c r="GWJ343" s="270"/>
      <c r="GWK343" s="270"/>
      <c r="GWL343" s="271"/>
      <c r="GWM343" s="269"/>
      <c r="GWN343" s="270"/>
      <c r="GWO343" s="270"/>
      <c r="GWP343" s="270"/>
      <c r="GWQ343" s="270"/>
      <c r="GWR343" s="270"/>
      <c r="GWS343" s="270"/>
      <c r="GWT343" s="270"/>
      <c r="GWU343" s="270"/>
      <c r="GWV343" s="270"/>
      <c r="GWW343" s="270"/>
      <c r="GWX343" s="270"/>
      <c r="GWY343" s="271"/>
      <c r="GWZ343" s="269"/>
      <c r="GXA343" s="270"/>
      <c r="GXB343" s="270"/>
      <c r="GXC343" s="270"/>
      <c r="GXD343" s="270"/>
      <c r="GXE343" s="270"/>
      <c r="GXF343" s="270"/>
      <c r="GXG343" s="270"/>
      <c r="GXH343" s="270"/>
      <c r="GXI343" s="270"/>
      <c r="GXJ343" s="270"/>
      <c r="GXK343" s="270"/>
      <c r="GXL343" s="271"/>
      <c r="GXM343" s="269"/>
      <c r="GXN343" s="270"/>
      <c r="GXO343" s="270"/>
      <c r="GXP343" s="270"/>
      <c r="GXQ343" s="270"/>
      <c r="GXR343" s="270"/>
      <c r="GXS343" s="270"/>
      <c r="GXT343" s="270"/>
      <c r="GXU343" s="270"/>
      <c r="GXV343" s="270"/>
      <c r="GXW343" s="270"/>
      <c r="GXX343" s="270"/>
      <c r="GXY343" s="271"/>
      <c r="GXZ343" s="269"/>
      <c r="GYA343" s="270"/>
      <c r="GYB343" s="270"/>
      <c r="GYC343" s="270"/>
      <c r="GYD343" s="270"/>
      <c r="GYE343" s="270"/>
      <c r="GYF343" s="270"/>
      <c r="GYG343" s="270"/>
      <c r="GYH343" s="270"/>
      <c r="GYI343" s="270"/>
      <c r="GYJ343" s="270"/>
      <c r="GYK343" s="270"/>
      <c r="GYL343" s="271"/>
      <c r="GYM343" s="269"/>
      <c r="GYN343" s="270"/>
      <c r="GYO343" s="270"/>
      <c r="GYP343" s="270"/>
      <c r="GYQ343" s="270"/>
      <c r="GYR343" s="270"/>
      <c r="GYS343" s="270"/>
      <c r="GYT343" s="270"/>
      <c r="GYU343" s="270"/>
      <c r="GYV343" s="270"/>
      <c r="GYW343" s="270"/>
      <c r="GYX343" s="270"/>
      <c r="GYY343" s="271"/>
      <c r="GYZ343" s="269"/>
      <c r="GZA343" s="270"/>
      <c r="GZB343" s="270"/>
      <c r="GZC343" s="270"/>
      <c r="GZD343" s="270"/>
      <c r="GZE343" s="270"/>
      <c r="GZF343" s="270"/>
      <c r="GZG343" s="270"/>
      <c r="GZH343" s="270"/>
      <c r="GZI343" s="270"/>
      <c r="GZJ343" s="270"/>
      <c r="GZK343" s="270"/>
      <c r="GZL343" s="271"/>
      <c r="GZM343" s="269"/>
      <c r="GZN343" s="270"/>
      <c r="GZO343" s="270"/>
      <c r="GZP343" s="270"/>
      <c r="GZQ343" s="270"/>
      <c r="GZR343" s="270"/>
      <c r="GZS343" s="270"/>
      <c r="GZT343" s="270"/>
      <c r="GZU343" s="270"/>
      <c r="GZV343" s="270"/>
      <c r="GZW343" s="270"/>
      <c r="GZX343" s="270"/>
      <c r="GZY343" s="271"/>
      <c r="GZZ343" s="269"/>
      <c r="HAA343" s="270"/>
      <c r="HAB343" s="270"/>
      <c r="HAC343" s="270"/>
      <c r="HAD343" s="270"/>
      <c r="HAE343" s="270"/>
      <c r="HAF343" s="270"/>
      <c r="HAG343" s="270"/>
      <c r="HAH343" s="270"/>
      <c r="HAI343" s="270"/>
      <c r="HAJ343" s="270"/>
      <c r="HAK343" s="270"/>
      <c r="HAL343" s="271"/>
      <c r="HAM343" s="269"/>
      <c r="HAN343" s="270"/>
      <c r="HAO343" s="270"/>
      <c r="HAP343" s="270"/>
      <c r="HAQ343" s="270"/>
      <c r="HAR343" s="270"/>
      <c r="HAS343" s="270"/>
      <c r="HAT343" s="270"/>
      <c r="HAU343" s="270"/>
      <c r="HAV343" s="270"/>
      <c r="HAW343" s="270"/>
      <c r="HAX343" s="270"/>
      <c r="HAY343" s="271"/>
      <c r="HAZ343" s="269"/>
      <c r="HBA343" s="270"/>
      <c r="HBB343" s="270"/>
      <c r="HBC343" s="270"/>
      <c r="HBD343" s="270"/>
      <c r="HBE343" s="270"/>
      <c r="HBF343" s="270"/>
      <c r="HBG343" s="270"/>
      <c r="HBH343" s="270"/>
      <c r="HBI343" s="270"/>
      <c r="HBJ343" s="270"/>
      <c r="HBK343" s="270"/>
      <c r="HBL343" s="271"/>
      <c r="HBM343" s="269"/>
      <c r="HBN343" s="270"/>
      <c r="HBO343" s="270"/>
      <c r="HBP343" s="270"/>
      <c r="HBQ343" s="270"/>
      <c r="HBR343" s="270"/>
      <c r="HBS343" s="270"/>
      <c r="HBT343" s="270"/>
      <c r="HBU343" s="270"/>
      <c r="HBV343" s="270"/>
      <c r="HBW343" s="270"/>
      <c r="HBX343" s="270"/>
      <c r="HBY343" s="271"/>
      <c r="HBZ343" s="269"/>
      <c r="HCA343" s="270"/>
      <c r="HCB343" s="270"/>
      <c r="HCC343" s="270"/>
      <c r="HCD343" s="270"/>
      <c r="HCE343" s="270"/>
      <c r="HCF343" s="270"/>
      <c r="HCG343" s="270"/>
      <c r="HCH343" s="270"/>
      <c r="HCI343" s="270"/>
      <c r="HCJ343" s="270"/>
      <c r="HCK343" s="270"/>
      <c r="HCL343" s="271"/>
      <c r="HCM343" s="269"/>
      <c r="HCN343" s="270"/>
      <c r="HCO343" s="270"/>
      <c r="HCP343" s="270"/>
      <c r="HCQ343" s="270"/>
      <c r="HCR343" s="270"/>
      <c r="HCS343" s="270"/>
      <c r="HCT343" s="270"/>
      <c r="HCU343" s="270"/>
      <c r="HCV343" s="270"/>
      <c r="HCW343" s="270"/>
      <c r="HCX343" s="270"/>
      <c r="HCY343" s="271"/>
      <c r="HCZ343" s="269"/>
      <c r="HDA343" s="270"/>
      <c r="HDB343" s="270"/>
      <c r="HDC343" s="270"/>
      <c r="HDD343" s="270"/>
      <c r="HDE343" s="270"/>
      <c r="HDF343" s="270"/>
      <c r="HDG343" s="270"/>
      <c r="HDH343" s="270"/>
      <c r="HDI343" s="270"/>
      <c r="HDJ343" s="270"/>
      <c r="HDK343" s="270"/>
      <c r="HDL343" s="271"/>
      <c r="HDM343" s="269"/>
      <c r="HDN343" s="270"/>
      <c r="HDO343" s="270"/>
      <c r="HDP343" s="270"/>
      <c r="HDQ343" s="270"/>
      <c r="HDR343" s="270"/>
      <c r="HDS343" s="270"/>
      <c r="HDT343" s="270"/>
      <c r="HDU343" s="270"/>
      <c r="HDV343" s="270"/>
      <c r="HDW343" s="270"/>
      <c r="HDX343" s="270"/>
      <c r="HDY343" s="271"/>
      <c r="HDZ343" s="269"/>
      <c r="HEA343" s="270"/>
      <c r="HEB343" s="270"/>
      <c r="HEC343" s="270"/>
      <c r="HED343" s="270"/>
      <c r="HEE343" s="270"/>
      <c r="HEF343" s="270"/>
      <c r="HEG343" s="270"/>
      <c r="HEH343" s="270"/>
      <c r="HEI343" s="270"/>
      <c r="HEJ343" s="270"/>
      <c r="HEK343" s="270"/>
      <c r="HEL343" s="271"/>
      <c r="HEM343" s="269"/>
      <c r="HEN343" s="270"/>
      <c r="HEO343" s="270"/>
      <c r="HEP343" s="270"/>
      <c r="HEQ343" s="270"/>
      <c r="HER343" s="270"/>
      <c r="HES343" s="270"/>
      <c r="HET343" s="270"/>
      <c r="HEU343" s="270"/>
      <c r="HEV343" s="270"/>
      <c r="HEW343" s="270"/>
      <c r="HEX343" s="270"/>
      <c r="HEY343" s="271"/>
      <c r="HEZ343" s="269"/>
      <c r="HFA343" s="270"/>
      <c r="HFB343" s="270"/>
      <c r="HFC343" s="270"/>
      <c r="HFD343" s="270"/>
      <c r="HFE343" s="270"/>
      <c r="HFF343" s="270"/>
      <c r="HFG343" s="270"/>
      <c r="HFH343" s="270"/>
      <c r="HFI343" s="270"/>
      <c r="HFJ343" s="270"/>
      <c r="HFK343" s="270"/>
      <c r="HFL343" s="271"/>
      <c r="HFM343" s="269"/>
      <c r="HFN343" s="270"/>
      <c r="HFO343" s="270"/>
      <c r="HFP343" s="270"/>
      <c r="HFQ343" s="270"/>
      <c r="HFR343" s="270"/>
      <c r="HFS343" s="270"/>
      <c r="HFT343" s="270"/>
      <c r="HFU343" s="270"/>
      <c r="HFV343" s="270"/>
      <c r="HFW343" s="270"/>
      <c r="HFX343" s="270"/>
      <c r="HFY343" s="271"/>
      <c r="HFZ343" s="269"/>
      <c r="HGA343" s="270"/>
      <c r="HGB343" s="270"/>
      <c r="HGC343" s="270"/>
      <c r="HGD343" s="270"/>
      <c r="HGE343" s="270"/>
      <c r="HGF343" s="270"/>
      <c r="HGG343" s="270"/>
      <c r="HGH343" s="270"/>
      <c r="HGI343" s="270"/>
      <c r="HGJ343" s="270"/>
      <c r="HGK343" s="270"/>
      <c r="HGL343" s="271"/>
      <c r="HGM343" s="269"/>
      <c r="HGN343" s="270"/>
      <c r="HGO343" s="270"/>
      <c r="HGP343" s="270"/>
      <c r="HGQ343" s="270"/>
      <c r="HGR343" s="270"/>
      <c r="HGS343" s="270"/>
      <c r="HGT343" s="270"/>
      <c r="HGU343" s="270"/>
      <c r="HGV343" s="270"/>
      <c r="HGW343" s="270"/>
      <c r="HGX343" s="270"/>
      <c r="HGY343" s="271"/>
      <c r="HGZ343" s="269"/>
      <c r="HHA343" s="270"/>
      <c r="HHB343" s="270"/>
      <c r="HHC343" s="270"/>
      <c r="HHD343" s="270"/>
      <c r="HHE343" s="270"/>
      <c r="HHF343" s="270"/>
      <c r="HHG343" s="270"/>
      <c r="HHH343" s="270"/>
      <c r="HHI343" s="270"/>
      <c r="HHJ343" s="270"/>
      <c r="HHK343" s="270"/>
      <c r="HHL343" s="271"/>
      <c r="HHM343" s="269"/>
      <c r="HHN343" s="270"/>
      <c r="HHO343" s="270"/>
      <c r="HHP343" s="270"/>
      <c r="HHQ343" s="270"/>
      <c r="HHR343" s="270"/>
      <c r="HHS343" s="270"/>
      <c r="HHT343" s="270"/>
      <c r="HHU343" s="270"/>
      <c r="HHV343" s="270"/>
      <c r="HHW343" s="270"/>
      <c r="HHX343" s="270"/>
      <c r="HHY343" s="271"/>
      <c r="HHZ343" s="269"/>
      <c r="HIA343" s="270"/>
      <c r="HIB343" s="270"/>
      <c r="HIC343" s="270"/>
      <c r="HID343" s="270"/>
      <c r="HIE343" s="270"/>
      <c r="HIF343" s="270"/>
      <c r="HIG343" s="270"/>
      <c r="HIH343" s="270"/>
      <c r="HII343" s="270"/>
      <c r="HIJ343" s="270"/>
      <c r="HIK343" s="270"/>
      <c r="HIL343" s="271"/>
      <c r="HIM343" s="269"/>
      <c r="HIN343" s="270"/>
      <c r="HIO343" s="270"/>
      <c r="HIP343" s="270"/>
      <c r="HIQ343" s="270"/>
      <c r="HIR343" s="270"/>
      <c r="HIS343" s="270"/>
      <c r="HIT343" s="270"/>
      <c r="HIU343" s="270"/>
      <c r="HIV343" s="270"/>
      <c r="HIW343" s="270"/>
      <c r="HIX343" s="270"/>
      <c r="HIY343" s="271"/>
      <c r="HIZ343" s="269"/>
      <c r="HJA343" s="270"/>
      <c r="HJB343" s="270"/>
      <c r="HJC343" s="270"/>
      <c r="HJD343" s="270"/>
      <c r="HJE343" s="270"/>
      <c r="HJF343" s="270"/>
      <c r="HJG343" s="270"/>
      <c r="HJH343" s="270"/>
      <c r="HJI343" s="270"/>
      <c r="HJJ343" s="270"/>
      <c r="HJK343" s="270"/>
      <c r="HJL343" s="271"/>
      <c r="HJM343" s="269"/>
      <c r="HJN343" s="270"/>
      <c r="HJO343" s="270"/>
      <c r="HJP343" s="270"/>
      <c r="HJQ343" s="270"/>
      <c r="HJR343" s="270"/>
      <c r="HJS343" s="270"/>
      <c r="HJT343" s="270"/>
      <c r="HJU343" s="270"/>
      <c r="HJV343" s="270"/>
      <c r="HJW343" s="270"/>
      <c r="HJX343" s="270"/>
      <c r="HJY343" s="271"/>
      <c r="HJZ343" s="269"/>
      <c r="HKA343" s="270"/>
      <c r="HKB343" s="270"/>
      <c r="HKC343" s="270"/>
      <c r="HKD343" s="270"/>
      <c r="HKE343" s="270"/>
      <c r="HKF343" s="270"/>
      <c r="HKG343" s="270"/>
      <c r="HKH343" s="270"/>
      <c r="HKI343" s="270"/>
      <c r="HKJ343" s="270"/>
      <c r="HKK343" s="270"/>
      <c r="HKL343" s="271"/>
      <c r="HKM343" s="269"/>
      <c r="HKN343" s="270"/>
      <c r="HKO343" s="270"/>
      <c r="HKP343" s="270"/>
      <c r="HKQ343" s="270"/>
      <c r="HKR343" s="270"/>
      <c r="HKS343" s="270"/>
      <c r="HKT343" s="270"/>
      <c r="HKU343" s="270"/>
      <c r="HKV343" s="270"/>
      <c r="HKW343" s="270"/>
      <c r="HKX343" s="270"/>
      <c r="HKY343" s="271"/>
      <c r="HKZ343" s="269"/>
      <c r="HLA343" s="270"/>
      <c r="HLB343" s="270"/>
      <c r="HLC343" s="270"/>
      <c r="HLD343" s="270"/>
      <c r="HLE343" s="270"/>
      <c r="HLF343" s="270"/>
      <c r="HLG343" s="270"/>
      <c r="HLH343" s="270"/>
      <c r="HLI343" s="270"/>
      <c r="HLJ343" s="270"/>
      <c r="HLK343" s="270"/>
      <c r="HLL343" s="271"/>
      <c r="HLM343" s="269"/>
      <c r="HLN343" s="270"/>
      <c r="HLO343" s="270"/>
      <c r="HLP343" s="270"/>
      <c r="HLQ343" s="270"/>
      <c r="HLR343" s="270"/>
      <c r="HLS343" s="270"/>
      <c r="HLT343" s="270"/>
      <c r="HLU343" s="270"/>
      <c r="HLV343" s="270"/>
      <c r="HLW343" s="270"/>
      <c r="HLX343" s="270"/>
      <c r="HLY343" s="271"/>
      <c r="HLZ343" s="269"/>
      <c r="HMA343" s="270"/>
      <c r="HMB343" s="270"/>
      <c r="HMC343" s="270"/>
      <c r="HMD343" s="270"/>
      <c r="HME343" s="270"/>
      <c r="HMF343" s="270"/>
      <c r="HMG343" s="270"/>
      <c r="HMH343" s="270"/>
      <c r="HMI343" s="270"/>
      <c r="HMJ343" s="270"/>
      <c r="HMK343" s="270"/>
      <c r="HML343" s="271"/>
      <c r="HMM343" s="269"/>
      <c r="HMN343" s="270"/>
      <c r="HMO343" s="270"/>
      <c r="HMP343" s="270"/>
      <c r="HMQ343" s="270"/>
      <c r="HMR343" s="270"/>
      <c r="HMS343" s="270"/>
      <c r="HMT343" s="270"/>
      <c r="HMU343" s="270"/>
      <c r="HMV343" s="270"/>
      <c r="HMW343" s="270"/>
      <c r="HMX343" s="270"/>
      <c r="HMY343" s="271"/>
      <c r="HMZ343" s="269"/>
      <c r="HNA343" s="270"/>
      <c r="HNB343" s="270"/>
      <c r="HNC343" s="270"/>
      <c r="HND343" s="270"/>
      <c r="HNE343" s="270"/>
      <c r="HNF343" s="270"/>
      <c r="HNG343" s="270"/>
      <c r="HNH343" s="270"/>
      <c r="HNI343" s="270"/>
      <c r="HNJ343" s="270"/>
      <c r="HNK343" s="270"/>
      <c r="HNL343" s="271"/>
      <c r="HNM343" s="269"/>
      <c r="HNN343" s="270"/>
      <c r="HNO343" s="270"/>
      <c r="HNP343" s="270"/>
      <c r="HNQ343" s="270"/>
      <c r="HNR343" s="270"/>
      <c r="HNS343" s="270"/>
      <c r="HNT343" s="270"/>
      <c r="HNU343" s="270"/>
      <c r="HNV343" s="270"/>
      <c r="HNW343" s="270"/>
      <c r="HNX343" s="270"/>
      <c r="HNY343" s="271"/>
      <c r="HNZ343" s="269"/>
      <c r="HOA343" s="270"/>
      <c r="HOB343" s="270"/>
      <c r="HOC343" s="270"/>
      <c r="HOD343" s="270"/>
      <c r="HOE343" s="270"/>
      <c r="HOF343" s="270"/>
      <c r="HOG343" s="270"/>
      <c r="HOH343" s="270"/>
      <c r="HOI343" s="270"/>
      <c r="HOJ343" s="270"/>
      <c r="HOK343" s="270"/>
      <c r="HOL343" s="271"/>
      <c r="HOM343" s="269"/>
      <c r="HON343" s="270"/>
      <c r="HOO343" s="270"/>
      <c r="HOP343" s="270"/>
      <c r="HOQ343" s="270"/>
      <c r="HOR343" s="270"/>
      <c r="HOS343" s="270"/>
      <c r="HOT343" s="270"/>
      <c r="HOU343" s="270"/>
      <c r="HOV343" s="270"/>
      <c r="HOW343" s="270"/>
      <c r="HOX343" s="270"/>
      <c r="HOY343" s="271"/>
      <c r="HOZ343" s="269"/>
      <c r="HPA343" s="270"/>
      <c r="HPB343" s="270"/>
      <c r="HPC343" s="270"/>
      <c r="HPD343" s="270"/>
      <c r="HPE343" s="270"/>
      <c r="HPF343" s="270"/>
      <c r="HPG343" s="270"/>
      <c r="HPH343" s="270"/>
      <c r="HPI343" s="270"/>
      <c r="HPJ343" s="270"/>
      <c r="HPK343" s="270"/>
      <c r="HPL343" s="271"/>
      <c r="HPM343" s="269"/>
      <c r="HPN343" s="270"/>
      <c r="HPO343" s="270"/>
      <c r="HPP343" s="270"/>
      <c r="HPQ343" s="270"/>
      <c r="HPR343" s="270"/>
      <c r="HPS343" s="270"/>
      <c r="HPT343" s="270"/>
      <c r="HPU343" s="270"/>
      <c r="HPV343" s="270"/>
      <c r="HPW343" s="270"/>
      <c r="HPX343" s="270"/>
      <c r="HPY343" s="271"/>
      <c r="HPZ343" s="269"/>
      <c r="HQA343" s="270"/>
      <c r="HQB343" s="270"/>
      <c r="HQC343" s="270"/>
      <c r="HQD343" s="270"/>
      <c r="HQE343" s="270"/>
      <c r="HQF343" s="270"/>
      <c r="HQG343" s="270"/>
      <c r="HQH343" s="270"/>
      <c r="HQI343" s="270"/>
      <c r="HQJ343" s="270"/>
      <c r="HQK343" s="270"/>
      <c r="HQL343" s="271"/>
      <c r="HQM343" s="269"/>
      <c r="HQN343" s="270"/>
      <c r="HQO343" s="270"/>
      <c r="HQP343" s="270"/>
      <c r="HQQ343" s="270"/>
      <c r="HQR343" s="270"/>
      <c r="HQS343" s="270"/>
      <c r="HQT343" s="270"/>
      <c r="HQU343" s="270"/>
      <c r="HQV343" s="270"/>
      <c r="HQW343" s="270"/>
      <c r="HQX343" s="270"/>
      <c r="HQY343" s="271"/>
      <c r="HQZ343" s="269"/>
      <c r="HRA343" s="270"/>
      <c r="HRB343" s="270"/>
      <c r="HRC343" s="270"/>
      <c r="HRD343" s="270"/>
      <c r="HRE343" s="270"/>
      <c r="HRF343" s="270"/>
      <c r="HRG343" s="270"/>
      <c r="HRH343" s="270"/>
      <c r="HRI343" s="270"/>
      <c r="HRJ343" s="270"/>
      <c r="HRK343" s="270"/>
      <c r="HRL343" s="271"/>
      <c r="HRM343" s="269"/>
      <c r="HRN343" s="270"/>
      <c r="HRO343" s="270"/>
      <c r="HRP343" s="270"/>
      <c r="HRQ343" s="270"/>
      <c r="HRR343" s="270"/>
      <c r="HRS343" s="270"/>
      <c r="HRT343" s="270"/>
      <c r="HRU343" s="270"/>
      <c r="HRV343" s="270"/>
      <c r="HRW343" s="270"/>
      <c r="HRX343" s="270"/>
      <c r="HRY343" s="271"/>
      <c r="HRZ343" s="269"/>
      <c r="HSA343" s="270"/>
      <c r="HSB343" s="270"/>
      <c r="HSC343" s="270"/>
      <c r="HSD343" s="270"/>
      <c r="HSE343" s="270"/>
      <c r="HSF343" s="270"/>
      <c r="HSG343" s="270"/>
      <c r="HSH343" s="270"/>
      <c r="HSI343" s="270"/>
      <c r="HSJ343" s="270"/>
      <c r="HSK343" s="270"/>
      <c r="HSL343" s="271"/>
      <c r="HSM343" s="269"/>
      <c r="HSN343" s="270"/>
      <c r="HSO343" s="270"/>
      <c r="HSP343" s="270"/>
      <c r="HSQ343" s="270"/>
      <c r="HSR343" s="270"/>
      <c r="HSS343" s="270"/>
      <c r="HST343" s="270"/>
      <c r="HSU343" s="270"/>
      <c r="HSV343" s="270"/>
      <c r="HSW343" s="270"/>
      <c r="HSX343" s="270"/>
      <c r="HSY343" s="271"/>
      <c r="HSZ343" s="269"/>
      <c r="HTA343" s="270"/>
      <c r="HTB343" s="270"/>
      <c r="HTC343" s="270"/>
      <c r="HTD343" s="270"/>
      <c r="HTE343" s="270"/>
      <c r="HTF343" s="270"/>
      <c r="HTG343" s="270"/>
      <c r="HTH343" s="270"/>
      <c r="HTI343" s="270"/>
      <c r="HTJ343" s="270"/>
      <c r="HTK343" s="270"/>
      <c r="HTL343" s="271"/>
      <c r="HTM343" s="269"/>
      <c r="HTN343" s="270"/>
      <c r="HTO343" s="270"/>
      <c r="HTP343" s="270"/>
      <c r="HTQ343" s="270"/>
      <c r="HTR343" s="270"/>
      <c r="HTS343" s="270"/>
      <c r="HTT343" s="270"/>
      <c r="HTU343" s="270"/>
      <c r="HTV343" s="270"/>
      <c r="HTW343" s="270"/>
      <c r="HTX343" s="270"/>
      <c r="HTY343" s="271"/>
      <c r="HTZ343" s="269"/>
      <c r="HUA343" s="270"/>
      <c r="HUB343" s="270"/>
      <c r="HUC343" s="270"/>
      <c r="HUD343" s="270"/>
      <c r="HUE343" s="270"/>
      <c r="HUF343" s="270"/>
      <c r="HUG343" s="270"/>
      <c r="HUH343" s="270"/>
      <c r="HUI343" s="270"/>
      <c r="HUJ343" s="270"/>
      <c r="HUK343" s="270"/>
      <c r="HUL343" s="271"/>
      <c r="HUM343" s="269"/>
      <c r="HUN343" s="270"/>
      <c r="HUO343" s="270"/>
      <c r="HUP343" s="270"/>
      <c r="HUQ343" s="270"/>
      <c r="HUR343" s="270"/>
      <c r="HUS343" s="270"/>
      <c r="HUT343" s="270"/>
      <c r="HUU343" s="270"/>
      <c r="HUV343" s="270"/>
      <c r="HUW343" s="270"/>
      <c r="HUX343" s="270"/>
      <c r="HUY343" s="271"/>
      <c r="HUZ343" s="269"/>
      <c r="HVA343" s="270"/>
      <c r="HVB343" s="270"/>
      <c r="HVC343" s="270"/>
      <c r="HVD343" s="270"/>
      <c r="HVE343" s="270"/>
      <c r="HVF343" s="270"/>
      <c r="HVG343" s="270"/>
      <c r="HVH343" s="270"/>
      <c r="HVI343" s="270"/>
      <c r="HVJ343" s="270"/>
      <c r="HVK343" s="270"/>
      <c r="HVL343" s="271"/>
      <c r="HVM343" s="269"/>
      <c r="HVN343" s="270"/>
      <c r="HVO343" s="270"/>
      <c r="HVP343" s="270"/>
      <c r="HVQ343" s="270"/>
      <c r="HVR343" s="270"/>
      <c r="HVS343" s="270"/>
      <c r="HVT343" s="270"/>
      <c r="HVU343" s="270"/>
      <c r="HVV343" s="270"/>
      <c r="HVW343" s="270"/>
      <c r="HVX343" s="270"/>
      <c r="HVY343" s="271"/>
      <c r="HVZ343" s="269"/>
      <c r="HWA343" s="270"/>
      <c r="HWB343" s="270"/>
      <c r="HWC343" s="270"/>
      <c r="HWD343" s="270"/>
      <c r="HWE343" s="270"/>
      <c r="HWF343" s="270"/>
      <c r="HWG343" s="270"/>
      <c r="HWH343" s="270"/>
      <c r="HWI343" s="270"/>
      <c r="HWJ343" s="270"/>
      <c r="HWK343" s="270"/>
      <c r="HWL343" s="271"/>
      <c r="HWM343" s="269"/>
      <c r="HWN343" s="270"/>
      <c r="HWO343" s="270"/>
      <c r="HWP343" s="270"/>
      <c r="HWQ343" s="270"/>
      <c r="HWR343" s="270"/>
      <c r="HWS343" s="270"/>
      <c r="HWT343" s="270"/>
      <c r="HWU343" s="270"/>
      <c r="HWV343" s="270"/>
      <c r="HWW343" s="270"/>
      <c r="HWX343" s="270"/>
      <c r="HWY343" s="271"/>
      <c r="HWZ343" s="269"/>
      <c r="HXA343" s="270"/>
      <c r="HXB343" s="270"/>
      <c r="HXC343" s="270"/>
      <c r="HXD343" s="270"/>
      <c r="HXE343" s="270"/>
      <c r="HXF343" s="270"/>
      <c r="HXG343" s="270"/>
      <c r="HXH343" s="270"/>
      <c r="HXI343" s="270"/>
      <c r="HXJ343" s="270"/>
      <c r="HXK343" s="270"/>
      <c r="HXL343" s="271"/>
      <c r="HXM343" s="269"/>
      <c r="HXN343" s="270"/>
      <c r="HXO343" s="270"/>
      <c r="HXP343" s="270"/>
      <c r="HXQ343" s="270"/>
      <c r="HXR343" s="270"/>
      <c r="HXS343" s="270"/>
      <c r="HXT343" s="270"/>
      <c r="HXU343" s="270"/>
      <c r="HXV343" s="270"/>
      <c r="HXW343" s="270"/>
      <c r="HXX343" s="270"/>
      <c r="HXY343" s="271"/>
      <c r="HXZ343" s="269"/>
      <c r="HYA343" s="270"/>
      <c r="HYB343" s="270"/>
      <c r="HYC343" s="270"/>
      <c r="HYD343" s="270"/>
      <c r="HYE343" s="270"/>
      <c r="HYF343" s="270"/>
      <c r="HYG343" s="270"/>
      <c r="HYH343" s="270"/>
      <c r="HYI343" s="270"/>
      <c r="HYJ343" s="270"/>
      <c r="HYK343" s="270"/>
      <c r="HYL343" s="271"/>
      <c r="HYM343" s="269"/>
      <c r="HYN343" s="270"/>
      <c r="HYO343" s="270"/>
      <c r="HYP343" s="270"/>
      <c r="HYQ343" s="270"/>
      <c r="HYR343" s="270"/>
      <c r="HYS343" s="270"/>
      <c r="HYT343" s="270"/>
      <c r="HYU343" s="270"/>
      <c r="HYV343" s="270"/>
      <c r="HYW343" s="270"/>
      <c r="HYX343" s="270"/>
      <c r="HYY343" s="271"/>
      <c r="HYZ343" s="269"/>
      <c r="HZA343" s="270"/>
      <c r="HZB343" s="270"/>
      <c r="HZC343" s="270"/>
      <c r="HZD343" s="270"/>
      <c r="HZE343" s="270"/>
      <c r="HZF343" s="270"/>
      <c r="HZG343" s="270"/>
      <c r="HZH343" s="270"/>
      <c r="HZI343" s="270"/>
      <c r="HZJ343" s="270"/>
      <c r="HZK343" s="270"/>
      <c r="HZL343" s="271"/>
      <c r="HZM343" s="269"/>
      <c r="HZN343" s="270"/>
      <c r="HZO343" s="270"/>
      <c r="HZP343" s="270"/>
      <c r="HZQ343" s="270"/>
      <c r="HZR343" s="270"/>
      <c r="HZS343" s="270"/>
      <c r="HZT343" s="270"/>
      <c r="HZU343" s="270"/>
      <c r="HZV343" s="270"/>
      <c r="HZW343" s="270"/>
      <c r="HZX343" s="270"/>
      <c r="HZY343" s="271"/>
      <c r="HZZ343" s="269"/>
      <c r="IAA343" s="270"/>
      <c r="IAB343" s="270"/>
      <c r="IAC343" s="270"/>
      <c r="IAD343" s="270"/>
      <c r="IAE343" s="270"/>
      <c r="IAF343" s="270"/>
      <c r="IAG343" s="270"/>
      <c r="IAH343" s="270"/>
      <c r="IAI343" s="270"/>
      <c r="IAJ343" s="270"/>
      <c r="IAK343" s="270"/>
      <c r="IAL343" s="271"/>
      <c r="IAM343" s="269"/>
      <c r="IAN343" s="270"/>
      <c r="IAO343" s="270"/>
      <c r="IAP343" s="270"/>
      <c r="IAQ343" s="270"/>
      <c r="IAR343" s="270"/>
      <c r="IAS343" s="270"/>
      <c r="IAT343" s="270"/>
      <c r="IAU343" s="270"/>
      <c r="IAV343" s="270"/>
      <c r="IAW343" s="270"/>
      <c r="IAX343" s="270"/>
      <c r="IAY343" s="271"/>
      <c r="IAZ343" s="269"/>
      <c r="IBA343" s="270"/>
      <c r="IBB343" s="270"/>
      <c r="IBC343" s="270"/>
      <c r="IBD343" s="270"/>
      <c r="IBE343" s="270"/>
      <c r="IBF343" s="270"/>
      <c r="IBG343" s="270"/>
      <c r="IBH343" s="270"/>
      <c r="IBI343" s="270"/>
      <c r="IBJ343" s="270"/>
      <c r="IBK343" s="270"/>
      <c r="IBL343" s="271"/>
      <c r="IBM343" s="269"/>
      <c r="IBN343" s="270"/>
      <c r="IBO343" s="270"/>
      <c r="IBP343" s="270"/>
      <c r="IBQ343" s="270"/>
      <c r="IBR343" s="270"/>
      <c r="IBS343" s="270"/>
      <c r="IBT343" s="270"/>
      <c r="IBU343" s="270"/>
      <c r="IBV343" s="270"/>
      <c r="IBW343" s="270"/>
      <c r="IBX343" s="270"/>
      <c r="IBY343" s="271"/>
      <c r="IBZ343" s="269"/>
      <c r="ICA343" s="270"/>
      <c r="ICB343" s="270"/>
      <c r="ICC343" s="270"/>
      <c r="ICD343" s="270"/>
      <c r="ICE343" s="270"/>
      <c r="ICF343" s="270"/>
      <c r="ICG343" s="270"/>
      <c r="ICH343" s="270"/>
      <c r="ICI343" s="270"/>
      <c r="ICJ343" s="270"/>
      <c r="ICK343" s="270"/>
      <c r="ICL343" s="271"/>
      <c r="ICM343" s="269"/>
      <c r="ICN343" s="270"/>
      <c r="ICO343" s="270"/>
      <c r="ICP343" s="270"/>
      <c r="ICQ343" s="270"/>
      <c r="ICR343" s="270"/>
      <c r="ICS343" s="270"/>
      <c r="ICT343" s="270"/>
      <c r="ICU343" s="270"/>
      <c r="ICV343" s="270"/>
      <c r="ICW343" s="270"/>
      <c r="ICX343" s="270"/>
      <c r="ICY343" s="271"/>
      <c r="ICZ343" s="269"/>
      <c r="IDA343" s="270"/>
      <c r="IDB343" s="270"/>
      <c r="IDC343" s="270"/>
      <c r="IDD343" s="270"/>
      <c r="IDE343" s="270"/>
      <c r="IDF343" s="270"/>
      <c r="IDG343" s="270"/>
      <c r="IDH343" s="270"/>
      <c r="IDI343" s="270"/>
      <c r="IDJ343" s="270"/>
      <c r="IDK343" s="270"/>
      <c r="IDL343" s="271"/>
      <c r="IDM343" s="269"/>
      <c r="IDN343" s="270"/>
      <c r="IDO343" s="270"/>
      <c r="IDP343" s="270"/>
      <c r="IDQ343" s="270"/>
      <c r="IDR343" s="270"/>
      <c r="IDS343" s="270"/>
      <c r="IDT343" s="270"/>
      <c r="IDU343" s="270"/>
      <c r="IDV343" s="270"/>
      <c r="IDW343" s="270"/>
      <c r="IDX343" s="270"/>
      <c r="IDY343" s="271"/>
      <c r="IDZ343" s="269"/>
      <c r="IEA343" s="270"/>
      <c r="IEB343" s="270"/>
      <c r="IEC343" s="270"/>
      <c r="IED343" s="270"/>
      <c r="IEE343" s="270"/>
      <c r="IEF343" s="270"/>
      <c r="IEG343" s="270"/>
      <c r="IEH343" s="270"/>
      <c r="IEI343" s="270"/>
      <c r="IEJ343" s="270"/>
      <c r="IEK343" s="270"/>
      <c r="IEL343" s="271"/>
      <c r="IEM343" s="269"/>
      <c r="IEN343" s="270"/>
      <c r="IEO343" s="270"/>
      <c r="IEP343" s="270"/>
      <c r="IEQ343" s="270"/>
      <c r="IER343" s="270"/>
      <c r="IES343" s="270"/>
      <c r="IET343" s="270"/>
      <c r="IEU343" s="270"/>
      <c r="IEV343" s="270"/>
      <c r="IEW343" s="270"/>
      <c r="IEX343" s="270"/>
      <c r="IEY343" s="271"/>
      <c r="IEZ343" s="269"/>
      <c r="IFA343" s="270"/>
      <c r="IFB343" s="270"/>
      <c r="IFC343" s="270"/>
      <c r="IFD343" s="270"/>
      <c r="IFE343" s="270"/>
      <c r="IFF343" s="270"/>
      <c r="IFG343" s="270"/>
      <c r="IFH343" s="270"/>
      <c r="IFI343" s="270"/>
      <c r="IFJ343" s="270"/>
      <c r="IFK343" s="270"/>
      <c r="IFL343" s="271"/>
      <c r="IFM343" s="269"/>
      <c r="IFN343" s="270"/>
      <c r="IFO343" s="270"/>
      <c r="IFP343" s="270"/>
      <c r="IFQ343" s="270"/>
      <c r="IFR343" s="270"/>
      <c r="IFS343" s="270"/>
      <c r="IFT343" s="270"/>
      <c r="IFU343" s="270"/>
      <c r="IFV343" s="270"/>
      <c r="IFW343" s="270"/>
      <c r="IFX343" s="270"/>
      <c r="IFY343" s="271"/>
      <c r="IFZ343" s="269"/>
      <c r="IGA343" s="270"/>
      <c r="IGB343" s="270"/>
      <c r="IGC343" s="270"/>
      <c r="IGD343" s="270"/>
      <c r="IGE343" s="270"/>
      <c r="IGF343" s="270"/>
      <c r="IGG343" s="270"/>
      <c r="IGH343" s="270"/>
      <c r="IGI343" s="270"/>
      <c r="IGJ343" s="270"/>
      <c r="IGK343" s="270"/>
      <c r="IGL343" s="271"/>
      <c r="IGM343" s="269"/>
      <c r="IGN343" s="270"/>
      <c r="IGO343" s="270"/>
      <c r="IGP343" s="270"/>
      <c r="IGQ343" s="270"/>
      <c r="IGR343" s="270"/>
      <c r="IGS343" s="270"/>
      <c r="IGT343" s="270"/>
      <c r="IGU343" s="270"/>
      <c r="IGV343" s="270"/>
      <c r="IGW343" s="270"/>
      <c r="IGX343" s="270"/>
      <c r="IGY343" s="271"/>
      <c r="IGZ343" s="269"/>
      <c r="IHA343" s="270"/>
      <c r="IHB343" s="270"/>
      <c r="IHC343" s="270"/>
      <c r="IHD343" s="270"/>
      <c r="IHE343" s="270"/>
      <c r="IHF343" s="270"/>
      <c r="IHG343" s="270"/>
      <c r="IHH343" s="270"/>
      <c r="IHI343" s="270"/>
      <c r="IHJ343" s="270"/>
      <c r="IHK343" s="270"/>
      <c r="IHL343" s="271"/>
      <c r="IHM343" s="269"/>
      <c r="IHN343" s="270"/>
      <c r="IHO343" s="270"/>
      <c r="IHP343" s="270"/>
      <c r="IHQ343" s="270"/>
      <c r="IHR343" s="270"/>
      <c r="IHS343" s="270"/>
      <c r="IHT343" s="270"/>
      <c r="IHU343" s="270"/>
      <c r="IHV343" s="270"/>
      <c r="IHW343" s="270"/>
      <c r="IHX343" s="270"/>
      <c r="IHY343" s="271"/>
      <c r="IHZ343" s="269"/>
      <c r="IIA343" s="270"/>
      <c r="IIB343" s="270"/>
      <c r="IIC343" s="270"/>
      <c r="IID343" s="270"/>
      <c r="IIE343" s="270"/>
      <c r="IIF343" s="270"/>
      <c r="IIG343" s="270"/>
      <c r="IIH343" s="270"/>
      <c r="III343" s="270"/>
      <c r="IIJ343" s="270"/>
      <c r="IIK343" s="270"/>
      <c r="IIL343" s="271"/>
      <c r="IIM343" s="269"/>
      <c r="IIN343" s="270"/>
      <c r="IIO343" s="270"/>
      <c r="IIP343" s="270"/>
      <c r="IIQ343" s="270"/>
      <c r="IIR343" s="270"/>
      <c r="IIS343" s="270"/>
      <c r="IIT343" s="270"/>
      <c r="IIU343" s="270"/>
      <c r="IIV343" s="270"/>
      <c r="IIW343" s="270"/>
      <c r="IIX343" s="270"/>
      <c r="IIY343" s="271"/>
      <c r="IIZ343" s="269"/>
      <c r="IJA343" s="270"/>
      <c r="IJB343" s="270"/>
      <c r="IJC343" s="270"/>
      <c r="IJD343" s="270"/>
      <c r="IJE343" s="270"/>
      <c r="IJF343" s="270"/>
      <c r="IJG343" s="270"/>
      <c r="IJH343" s="270"/>
      <c r="IJI343" s="270"/>
      <c r="IJJ343" s="270"/>
      <c r="IJK343" s="270"/>
      <c r="IJL343" s="271"/>
      <c r="IJM343" s="269"/>
      <c r="IJN343" s="270"/>
      <c r="IJO343" s="270"/>
      <c r="IJP343" s="270"/>
      <c r="IJQ343" s="270"/>
      <c r="IJR343" s="270"/>
      <c r="IJS343" s="270"/>
      <c r="IJT343" s="270"/>
      <c r="IJU343" s="270"/>
      <c r="IJV343" s="270"/>
      <c r="IJW343" s="270"/>
      <c r="IJX343" s="270"/>
      <c r="IJY343" s="271"/>
      <c r="IJZ343" s="269"/>
      <c r="IKA343" s="270"/>
      <c r="IKB343" s="270"/>
      <c r="IKC343" s="270"/>
      <c r="IKD343" s="270"/>
      <c r="IKE343" s="270"/>
      <c r="IKF343" s="270"/>
      <c r="IKG343" s="270"/>
      <c r="IKH343" s="270"/>
      <c r="IKI343" s="270"/>
      <c r="IKJ343" s="270"/>
      <c r="IKK343" s="270"/>
      <c r="IKL343" s="271"/>
      <c r="IKM343" s="269"/>
      <c r="IKN343" s="270"/>
      <c r="IKO343" s="270"/>
      <c r="IKP343" s="270"/>
      <c r="IKQ343" s="270"/>
      <c r="IKR343" s="270"/>
      <c r="IKS343" s="270"/>
      <c r="IKT343" s="270"/>
      <c r="IKU343" s="270"/>
      <c r="IKV343" s="270"/>
      <c r="IKW343" s="270"/>
      <c r="IKX343" s="270"/>
      <c r="IKY343" s="271"/>
      <c r="IKZ343" s="269"/>
      <c r="ILA343" s="270"/>
      <c r="ILB343" s="270"/>
      <c r="ILC343" s="270"/>
      <c r="ILD343" s="270"/>
      <c r="ILE343" s="270"/>
      <c r="ILF343" s="270"/>
      <c r="ILG343" s="270"/>
      <c r="ILH343" s="270"/>
      <c r="ILI343" s="270"/>
      <c r="ILJ343" s="270"/>
      <c r="ILK343" s="270"/>
      <c r="ILL343" s="271"/>
      <c r="ILM343" s="269"/>
      <c r="ILN343" s="270"/>
      <c r="ILO343" s="270"/>
      <c r="ILP343" s="270"/>
      <c r="ILQ343" s="270"/>
      <c r="ILR343" s="270"/>
      <c r="ILS343" s="270"/>
      <c r="ILT343" s="270"/>
      <c r="ILU343" s="270"/>
      <c r="ILV343" s="270"/>
      <c r="ILW343" s="270"/>
      <c r="ILX343" s="270"/>
      <c r="ILY343" s="271"/>
      <c r="ILZ343" s="269"/>
      <c r="IMA343" s="270"/>
      <c r="IMB343" s="270"/>
      <c r="IMC343" s="270"/>
      <c r="IMD343" s="270"/>
      <c r="IME343" s="270"/>
      <c r="IMF343" s="270"/>
      <c r="IMG343" s="270"/>
      <c r="IMH343" s="270"/>
      <c r="IMI343" s="270"/>
      <c r="IMJ343" s="270"/>
      <c r="IMK343" s="270"/>
      <c r="IML343" s="271"/>
      <c r="IMM343" s="269"/>
      <c r="IMN343" s="270"/>
      <c r="IMO343" s="270"/>
      <c r="IMP343" s="270"/>
      <c r="IMQ343" s="270"/>
      <c r="IMR343" s="270"/>
      <c r="IMS343" s="270"/>
      <c r="IMT343" s="270"/>
      <c r="IMU343" s="270"/>
      <c r="IMV343" s="270"/>
      <c r="IMW343" s="270"/>
      <c r="IMX343" s="270"/>
      <c r="IMY343" s="271"/>
      <c r="IMZ343" s="269"/>
      <c r="INA343" s="270"/>
      <c r="INB343" s="270"/>
      <c r="INC343" s="270"/>
      <c r="IND343" s="270"/>
      <c r="INE343" s="270"/>
      <c r="INF343" s="270"/>
      <c r="ING343" s="270"/>
      <c r="INH343" s="270"/>
      <c r="INI343" s="270"/>
      <c r="INJ343" s="270"/>
      <c r="INK343" s="270"/>
      <c r="INL343" s="271"/>
      <c r="INM343" s="269"/>
      <c r="INN343" s="270"/>
      <c r="INO343" s="270"/>
      <c r="INP343" s="270"/>
      <c r="INQ343" s="270"/>
      <c r="INR343" s="270"/>
      <c r="INS343" s="270"/>
      <c r="INT343" s="270"/>
      <c r="INU343" s="270"/>
      <c r="INV343" s="270"/>
      <c r="INW343" s="270"/>
      <c r="INX343" s="270"/>
      <c r="INY343" s="271"/>
      <c r="INZ343" s="269"/>
      <c r="IOA343" s="270"/>
      <c r="IOB343" s="270"/>
      <c r="IOC343" s="270"/>
      <c r="IOD343" s="270"/>
      <c r="IOE343" s="270"/>
      <c r="IOF343" s="270"/>
      <c r="IOG343" s="270"/>
      <c r="IOH343" s="270"/>
      <c r="IOI343" s="270"/>
      <c r="IOJ343" s="270"/>
      <c r="IOK343" s="270"/>
      <c r="IOL343" s="271"/>
      <c r="IOM343" s="269"/>
      <c r="ION343" s="270"/>
      <c r="IOO343" s="270"/>
      <c r="IOP343" s="270"/>
      <c r="IOQ343" s="270"/>
      <c r="IOR343" s="270"/>
      <c r="IOS343" s="270"/>
      <c r="IOT343" s="270"/>
      <c r="IOU343" s="270"/>
      <c r="IOV343" s="270"/>
      <c r="IOW343" s="270"/>
      <c r="IOX343" s="270"/>
      <c r="IOY343" s="271"/>
      <c r="IOZ343" s="269"/>
      <c r="IPA343" s="270"/>
      <c r="IPB343" s="270"/>
      <c r="IPC343" s="270"/>
      <c r="IPD343" s="270"/>
      <c r="IPE343" s="270"/>
      <c r="IPF343" s="270"/>
      <c r="IPG343" s="270"/>
      <c r="IPH343" s="270"/>
      <c r="IPI343" s="270"/>
      <c r="IPJ343" s="270"/>
      <c r="IPK343" s="270"/>
      <c r="IPL343" s="271"/>
      <c r="IPM343" s="269"/>
      <c r="IPN343" s="270"/>
      <c r="IPO343" s="270"/>
      <c r="IPP343" s="270"/>
      <c r="IPQ343" s="270"/>
      <c r="IPR343" s="270"/>
      <c r="IPS343" s="270"/>
      <c r="IPT343" s="270"/>
      <c r="IPU343" s="270"/>
      <c r="IPV343" s="270"/>
      <c r="IPW343" s="270"/>
      <c r="IPX343" s="270"/>
      <c r="IPY343" s="271"/>
      <c r="IPZ343" s="269"/>
      <c r="IQA343" s="270"/>
      <c r="IQB343" s="270"/>
      <c r="IQC343" s="270"/>
      <c r="IQD343" s="270"/>
      <c r="IQE343" s="270"/>
      <c r="IQF343" s="270"/>
      <c r="IQG343" s="270"/>
      <c r="IQH343" s="270"/>
      <c r="IQI343" s="270"/>
      <c r="IQJ343" s="270"/>
      <c r="IQK343" s="270"/>
      <c r="IQL343" s="271"/>
      <c r="IQM343" s="269"/>
      <c r="IQN343" s="270"/>
      <c r="IQO343" s="270"/>
      <c r="IQP343" s="270"/>
      <c r="IQQ343" s="270"/>
      <c r="IQR343" s="270"/>
      <c r="IQS343" s="270"/>
      <c r="IQT343" s="270"/>
      <c r="IQU343" s="270"/>
      <c r="IQV343" s="270"/>
      <c r="IQW343" s="270"/>
      <c r="IQX343" s="270"/>
      <c r="IQY343" s="271"/>
      <c r="IQZ343" s="269"/>
      <c r="IRA343" s="270"/>
      <c r="IRB343" s="270"/>
      <c r="IRC343" s="270"/>
      <c r="IRD343" s="270"/>
      <c r="IRE343" s="270"/>
      <c r="IRF343" s="270"/>
      <c r="IRG343" s="270"/>
      <c r="IRH343" s="270"/>
      <c r="IRI343" s="270"/>
      <c r="IRJ343" s="270"/>
      <c r="IRK343" s="270"/>
      <c r="IRL343" s="271"/>
      <c r="IRM343" s="269"/>
      <c r="IRN343" s="270"/>
      <c r="IRO343" s="270"/>
      <c r="IRP343" s="270"/>
      <c r="IRQ343" s="270"/>
      <c r="IRR343" s="270"/>
      <c r="IRS343" s="270"/>
      <c r="IRT343" s="270"/>
      <c r="IRU343" s="270"/>
      <c r="IRV343" s="270"/>
      <c r="IRW343" s="270"/>
      <c r="IRX343" s="270"/>
      <c r="IRY343" s="271"/>
      <c r="IRZ343" s="269"/>
      <c r="ISA343" s="270"/>
      <c r="ISB343" s="270"/>
      <c r="ISC343" s="270"/>
      <c r="ISD343" s="270"/>
      <c r="ISE343" s="270"/>
      <c r="ISF343" s="270"/>
      <c r="ISG343" s="270"/>
      <c r="ISH343" s="270"/>
      <c r="ISI343" s="270"/>
      <c r="ISJ343" s="270"/>
      <c r="ISK343" s="270"/>
      <c r="ISL343" s="271"/>
      <c r="ISM343" s="269"/>
      <c r="ISN343" s="270"/>
      <c r="ISO343" s="270"/>
      <c r="ISP343" s="270"/>
      <c r="ISQ343" s="270"/>
      <c r="ISR343" s="270"/>
      <c r="ISS343" s="270"/>
      <c r="IST343" s="270"/>
      <c r="ISU343" s="270"/>
      <c r="ISV343" s="270"/>
      <c r="ISW343" s="270"/>
      <c r="ISX343" s="270"/>
      <c r="ISY343" s="271"/>
      <c r="ISZ343" s="269"/>
      <c r="ITA343" s="270"/>
      <c r="ITB343" s="270"/>
      <c r="ITC343" s="270"/>
      <c r="ITD343" s="270"/>
      <c r="ITE343" s="270"/>
      <c r="ITF343" s="270"/>
      <c r="ITG343" s="270"/>
      <c r="ITH343" s="270"/>
      <c r="ITI343" s="270"/>
      <c r="ITJ343" s="270"/>
      <c r="ITK343" s="270"/>
      <c r="ITL343" s="271"/>
      <c r="ITM343" s="269"/>
      <c r="ITN343" s="270"/>
      <c r="ITO343" s="270"/>
      <c r="ITP343" s="270"/>
      <c r="ITQ343" s="270"/>
      <c r="ITR343" s="270"/>
      <c r="ITS343" s="270"/>
      <c r="ITT343" s="270"/>
      <c r="ITU343" s="270"/>
      <c r="ITV343" s="270"/>
      <c r="ITW343" s="270"/>
      <c r="ITX343" s="270"/>
      <c r="ITY343" s="271"/>
      <c r="ITZ343" s="269"/>
      <c r="IUA343" s="270"/>
      <c r="IUB343" s="270"/>
      <c r="IUC343" s="270"/>
      <c r="IUD343" s="270"/>
      <c r="IUE343" s="270"/>
      <c r="IUF343" s="270"/>
      <c r="IUG343" s="270"/>
      <c r="IUH343" s="270"/>
      <c r="IUI343" s="270"/>
      <c r="IUJ343" s="270"/>
      <c r="IUK343" s="270"/>
      <c r="IUL343" s="271"/>
      <c r="IUM343" s="269"/>
      <c r="IUN343" s="270"/>
      <c r="IUO343" s="270"/>
      <c r="IUP343" s="270"/>
      <c r="IUQ343" s="270"/>
      <c r="IUR343" s="270"/>
      <c r="IUS343" s="270"/>
      <c r="IUT343" s="270"/>
      <c r="IUU343" s="270"/>
      <c r="IUV343" s="270"/>
      <c r="IUW343" s="270"/>
      <c r="IUX343" s="270"/>
      <c r="IUY343" s="271"/>
      <c r="IUZ343" s="269"/>
      <c r="IVA343" s="270"/>
      <c r="IVB343" s="270"/>
      <c r="IVC343" s="270"/>
      <c r="IVD343" s="270"/>
      <c r="IVE343" s="270"/>
      <c r="IVF343" s="270"/>
      <c r="IVG343" s="270"/>
      <c r="IVH343" s="270"/>
      <c r="IVI343" s="270"/>
      <c r="IVJ343" s="270"/>
      <c r="IVK343" s="270"/>
      <c r="IVL343" s="271"/>
      <c r="IVM343" s="269"/>
      <c r="IVN343" s="270"/>
      <c r="IVO343" s="270"/>
      <c r="IVP343" s="270"/>
      <c r="IVQ343" s="270"/>
      <c r="IVR343" s="270"/>
      <c r="IVS343" s="270"/>
      <c r="IVT343" s="270"/>
      <c r="IVU343" s="270"/>
      <c r="IVV343" s="270"/>
      <c r="IVW343" s="270"/>
      <c r="IVX343" s="270"/>
      <c r="IVY343" s="271"/>
      <c r="IVZ343" s="269"/>
      <c r="IWA343" s="270"/>
      <c r="IWB343" s="270"/>
      <c r="IWC343" s="270"/>
      <c r="IWD343" s="270"/>
      <c r="IWE343" s="270"/>
      <c r="IWF343" s="270"/>
      <c r="IWG343" s="270"/>
      <c r="IWH343" s="270"/>
      <c r="IWI343" s="270"/>
      <c r="IWJ343" s="270"/>
      <c r="IWK343" s="270"/>
      <c r="IWL343" s="271"/>
      <c r="IWM343" s="269"/>
      <c r="IWN343" s="270"/>
      <c r="IWO343" s="270"/>
      <c r="IWP343" s="270"/>
      <c r="IWQ343" s="270"/>
      <c r="IWR343" s="270"/>
      <c r="IWS343" s="270"/>
      <c r="IWT343" s="270"/>
      <c r="IWU343" s="270"/>
      <c r="IWV343" s="270"/>
      <c r="IWW343" s="270"/>
      <c r="IWX343" s="270"/>
      <c r="IWY343" s="271"/>
      <c r="IWZ343" s="269"/>
      <c r="IXA343" s="270"/>
      <c r="IXB343" s="270"/>
      <c r="IXC343" s="270"/>
      <c r="IXD343" s="270"/>
      <c r="IXE343" s="270"/>
      <c r="IXF343" s="270"/>
      <c r="IXG343" s="270"/>
      <c r="IXH343" s="270"/>
      <c r="IXI343" s="270"/>
      <c r="IXJ343" s="270"/>
      <c r="IXK343" s="270"/>
      <c r="IXL343" s="271"/>
      <c r="IXM343" s="269"/>
      <c r="IXN343" s="270"/>
      <c r="IXO343" s="270"/>
      <c r="IXP343" s="270"/>
      <c r="IXQ343" s="270"/>
      <c r="IXR343" s="270"/>
      <c r="IXS343" s="270"/>
      <c r="IXT343" s="270"/>
      <c r="IXU343" s="270"/>
      <c r="IXV343" s="270"/>
      <c r="IXW343" s="270"/>
      <c r="IXX343" s="270"/>
      <c r="IXY343" s="271"/>
      <c r="IXZ343" s="269"/>
      <c r="IYA343" s="270"/>
      <c r="IYB343" s="270"/>
      <c r="IYC343" s="270"/>
      <c r="IYD343" s="270"/>
      <c r="IYE343" s="270"/>
      <c r="IYF343" s="270"/>
      <c r="IYG343" s="270"/>
      <c r="IYH343" s="270"/>
      <c r="IYI343" s="270"/>
      <c r="IYJ343" s="270"/>
      <c r="IYK343" s="270"/>
      <c r="IYL343" s="271"/>
      <c r="IYM343" s="269"/>
      <c r="IYN343" s="270"/>
      <c r="IYO343" s="270"/>
      <c r="IYP343" s="270"/>
      <c r="IYQ343" s="270"/>
      <c r="IYR343" s="270"/>
      <c r="IYS343" s="270"/>
      <c r="IYT343" s="270"/>
      <c r="IYU343" s="270"/>
      <c r="IYV343" s="270"/>
      <c r="IYW343" s="270"/>
      <c r="IYX343" s="270"/>
      <c r="IYY343" s="271"/>
      <c r="IYZ343" s="269"/>
      <c r="IZA343" s="270"/>
      <c r="IZB343" s="270"/>
      <c r="IZC343" s="270"/>
      <c r="IZD343" s="270"/>
      <c r="IZE343" s="270"/>
      <c r="IZF343" s="270"/>
      <c r="IZG343" s="270"/>
      <c r="IZH343" s="270"/>
      <c r="IZI343" s="270"/>
      <c r="IZJ343" s="270"/>
      <c r="IZK343" s="270"/>
      <c r="IZL343" s="271"/>
      <c r="IZM343" s="269"/>
      <c r="IZN343" s="270"/>
      <c r="IZO343" s="270"/>
      <c r="IZP343" s="270"/>
      <c r="IZQ343" s="270"/>
      <c r="IZR343" s="270"/>
      <c r="IZS343" s="270"/>
      <c r="IZT343" s="270"/>
      <c r="IZU343" s="270"/>
      <c r="IZV343" s="270"/>
      <c r="IZW343" s="270"/>
      <c r="IZX343" s="270"/>
      <c r="IZY343" s="271"/>
      <c r="IZZ343" s="269"/>
      <c r="JAA343" s="270"/>
      <c r="JAB343" s="270"/>
      <c r="JAC343" s="270"/>
      <c r="JAD343" s="270"/>
      <c r="JAE343" s="270"/>
      <c r="JAF343" s="270"/>
      <c r="JAG343" s="270"/>
      <c r="JAH343" s="270"/>
      <c r="JAI343" s="270"/>
      <c r="JAJ343" s="270"/>
      <c r="JAK343" s="270"/>
      <c r="JAL343" s="271"/>
      <c r="JAM343" s="269"/>
      <c r="JAN343" s="270"/>
      <c r="JAO343" s="270"/>
      <c r="JAP343" s="270"/>
      <c r="JAQ343" s="270"/>
      <c r="JAR343" s="270"/>
      <c r="JAS343" s="270"/>
      <c r="JAT343" s="270"/>
      <c r="JAU343" s="270"/>
      <c r="JAV343" s="270"/>
      <c r="JAW343" s="270"/>
      <c r="JAX343" s="270"/>
      <c r="JAY343" s="271"/>
      <c r="JAZ343" s="269"/>
      <c r="JBA343" s="270"/>
      <c r="JBB343" s="270"/>
      <c r="JBC343" s="270"/>
      <c r="JBD343" s="270"/>
      <c r="JBE343" s="270"/>
      <c r="JBF343" s="270"/>
      <c r="JBG343" s="270"/>
      <c r="JBH343" s="270"/>
      <c r="JBI343" s="270"/>
      <c r="JBJ343" s="270"/>
      <c r="JBK343" s="270"/>
      <c r="JBL343" s="271"/>
      <c r="JBM343" s="269"/>
      <c r="JBN343" s="270"/>
      <c r="JBO343" s="270"/>
      <c r="JBP343" s="270"/>
      <c r="JBQ343" s="270"/>
      <c r="JBR343" s="270"/>
      <c r="JBS343" s="270"/>
      <c r="JBT343" s="270"/>
      <c r="JBU343" s="270"/>
      <c r="JBV343" s="270"/>
      <c r="JBW343" s="270"/>
      <c r="JBX343" s="270"/>
      <c r="JBY343" s="271"/>
      <c r="JBZ343" s="269"/>
      <c r="JCA343" s="270"/>
      <c r="JCB343" s="270"/>
      <c r="JCC343" s="270"/>
      <c r="JCD343" s="270"/>
      <c r="JCE343" s="270"/>
      <c r="JCF343" s="270"/>
      <c r="JCG343" s="270"/>
      <c r="JCH343" s="270"/>
      <c r="JCI343" s="270"/>
      <c r="JCJ343" s="270"/>
      <c r="JCK343" s="270"/>
      <c r="JCL343" s="271"/>
      <c r="JCM343" s="269"/>
      <c r="JCN343" s="270"/>
      <c r="JCO343" s="270"/>
      <c r="JCP343" s="270"/>
      <c r="JCQ343" s="270"/>
      <c r="JCR343" s="270"/>
      <c r="JCS343" s="270"/>
      <c r="JCT343" s="270"/>
      <c r="JCU343" s="270"/>
      <c r="JCV343" s="270"/>
      <c r="JCW343" s="270"/>
      <c r="JCX343" s="270"/>
      <c r="JCY343" s="271"/>
      <c r="JCZ343" s="269"/>
      <c r="JDA343" s="270"/>
      <c r="JDB343" s="270"/>
      <c r="JDC343" s="270"/>
      <c r="JDD343" s="270"/>
      <c r="JDE343" s="270"/>
      <c r="JDF343" s="270"/>
      <c r="JDG343" s="270"/>
      <c r="JDH343" s="270"/>
      <c r="JDI343" s="270"/>
      <c r="JDJ343" s="270"/>
      <c r="JDK343" s="270"/>
      <c r="JDL343" s="271"/>
      <c r="JDM343" s="269"/>
      <c r="JDN343" s="270"/>
      <c r="JDO343" s="270"/>
      <c r="JDP343" s="270"/>
      <c r="JDQ343" s="270"/>
      <c r="JDR343" s="270"/>
      <c r="JDS343" s="270"/>
      <c r="JDT343" s="270"/>
      <c r="JDU343" s="270"/>
      <c r="JDV343" s="270"/>
      <c r="JDW343" s="270"/>
      <c r="JDX343" s="270"/>
      <c r="JDY343" s="271"/>
      <c r="JDZ343" s="269"/>
      <c r="JEA343" s="270"/>
      <c r="JEB343" s="270"/>
      <c r="JEC343" s="270"/>
      <c r="JED343" s="270"/>
      <c r="JEE343" s="270"/>
      <c r="JEF343" s="270"/>
      <c r="JEG343" s="270"/>
      <c r="JEH343" s="270"/>
      <c r="JEI343" s="270"/>
      <c r="JEJ343" s="270"/>
      <c r="JEK343" s="270"/>
      <c r="JEL343" s="271"/>
      <c r="JEM343" s="269"/>
      <c r="JEN343" s="270"/>
      <c r="JEO343" s="270"/>
      <c r="JEP343" s="270"/>
      <c r="JEQ343" s="270"/>
      <c r="JER343" s="270"/>
      <c r="JES343" s="270"/>
      <c r="JET343" s="270"/>
      <c r="JEU343" s="270"/>
      <c r="JEV343" s="270"/>
      <c r="JEW343" s="270"/>
      <c r="JEX343" s="270"/>
      <c r="JEY343" s="271"/>
      <c r="JEZ343" s="269"/>
      <c r="JFA343" s="270"/>
      <c r="JFB343" s="270"/>
      <c r="JFC343" s="270"/>
      <c r="JFD343" s="270"/>
      <c r="JFE343" s="270"/>
      <c r="JFF343" s="270"/>
      <c r="JFG343" s="270"/>
      <c r="JFH343" s="270"/>
      <c r="JFI343" s="270"/>
      <c r="JFJ343" s="270"/>
      <c r="JFK343" s="270"/>
      <c r="JFL343" s="271"/>
      <c r="JFM343" s="269"/>
      <c r="JFN343" s="270"/>
      <c r="JFO343" s="270"/>
      <c r="JFP343" s="270"/>
      <c r="JFQ343" s="270"/>
      <c r="JFR343" s="270"/>
      <c r="JFS343" s="270"/>
      <c r="JFT343" s="270"/>
      <c r="JFU343" s="270"/>
      <c r="JFV343" s="270"/>
      <c r="JFW343" s="270"/>
      <c r="JFX343" s="270"/>
      <c r="JFY343" s="271"/>
      <c r="JFZ343" s="269"/>
      <c r="JGA343" s="270"/>
      <c r="JGB343" s="270"/>
      <c r="JGC343" s="270"/>
      <c r="JGD343" s="270"/>
      <c r="JGE343" s="270"/>
      <c r="JGF343" s="270"/>
      <c r="JGG343" s="270"/>
      <c r="JGH343" s="270"/>
      <c r="JGI343" s="270"/>
      <c r="JGJ343" s="270"/>
      <c r="JGK343" s="270"/>
      <c r="JGL343" s="271"/>
      <c r="JGM343" s="269"/>
      <c r="JGN343" s="270"/>
      <c r="JGO343" s="270"/>
      <c r="JGP343" s="270"/>
      <c r="JGQ343" s="270"/>
      <c r="JGR343" s="270"/>
      <c r="JGS343" s="270"/>
      <c r="JGT343" s="270"/>
      <c r="JGU343" s="270"/>
      <c r="JGV343" s="270"/>
      <c r="JGW343" s="270"/>
      <c r="JGX343" s="270"/>
      <c r="JGY343" s="271"/>
      <c r="JGZ343" s="269"/>
      <c r="JHA343" s="270"/>
      <c r="JHB343" s="270"/>
      <c r="JHC343" s="270"/>
      <c r="JHD343" s="270"/>
      <c r="JHE343" s="270"/>
      <c r="JHF343" s="270"/>
      <c r="JHG343" s="270"/>
      <c r="JHH343" s="270"/>
      <c r="JHI343" s="270"/>
      <c r="JHJ343" s="270"/>
      <c r="JHK343" s="270"/>
      <c r="JHL343" s="271"/>
      <c r="JHM343" s="269"/>
      <c r="JHN343" s="270"/>
      <c r="JHO343" s="270"/>
      <c r="JHP343" s="270"/>
      <c r="JHQ343" s="270"/>
      <c r="JHR343" s="270"/>
      <c r="JHS343" s="270"/>
      <c r="JHT343" s="270"/>
      <c r="JHU343" s="270"/>
      <c r="JHV343" s="270"/>
      <c r="JHW343" s="270"/>
      <c r="JHX343" s="270"/>
      <c r="JHY343" s="271"/>
      <c r="JHZ343" s="269"/>
      <c r="JIA343" s="270"/>
      <c r="JIB343" s="270"/>
      <c r="JIC343" s="270"/>
      <c r="JID343" s="270"/>
      <c r="JIE343" s="270"/>
      <c r="JIF343" s="270"/>
      <c r="JIG343" s="270"/>
      <c r="JIH343" s="270"/>
      <c r="JII343" s="270"/>
      <c r="JIJ343" s="270"/>
      <c r="JIK343" s="270"/>
      <c r="JIL343" s="271"/>
      <c r="JIM343" s="269"/>
      <c r="JIN343" s="270"/>
      <c r="JIO343" s="270"/>
      <c r="JIP343" s="270"/>
      <c r="JIQ343" s="270"/>
      <c r="JIR343" s="270"/>
      <c r="JIS343" s="270"/>
      <c r="JIT343" s="270"/>
      <c r="JIU343" s="270"/>
      <c r="JIV343" s="270"/>
      <c r="JIW343" s="270"/>
      <c r="JIX343" s="270"/>
      <c r="JIY343" s="271"/>
      <c r="JIZ343" s="269"/>
      <c r="JJA343" s="270"/>
      <c r="JJB343" s="270"/>
      <c r="JJC343" s="270"/>
      <c r="JJD343" s="270"/>
      <c r="JJE343" s="270"/>
      <c r="JJF343" s="270"/>
      <c r="JJG343" s="270"/>
      <c r="JJH343" s="270"/>
      <c r="JJI343" s="270"/>
      <c r="JJJ343" s="270"/>
      <c r="JJK343" s="270"/>
      <c r="JJL343" s="271"/>
      <c r="JJM343" s="269"/>
      <c r="JJN343" s="270"/>
      <c r="JJO343" s="270"/>
      <c r="JJP343" s="270"/>
      <c r="JJQ343" s="270"/>
      <c r="JJR343" s="270"/>
      <c r="JJS343" s="270"/>
      <c r="JJT343" s="270"/>
      <c r="JJU343" s="270"/>
      <c r="JJV343" s="270"/>
      <c r="JJW343" s="270"/>
      <c r="JJX343" s="270"/>
      <c r="JJY343" s="271"/>
      <c r="JJZ343" s="269"/>
      <c r="JKA343" s="270"/>
      <c r="JKB343" s="270"/>
      <c r="JKC343" s="270"/>
      <c r="JKD343" s="270"/>
      <c r="JKE343" s="270"/>
      <c r="JKF343" s="270"/>
      <c r="JKG343" s="270"/>
      <c r="JKH343" s="270"/>
      <c r="JKI343" s="270"/>
      <c r="JKJ343" s="270"/>
      <c r="JKK343" s="270"/>
      <c r="JKL343" s="271"/>
      <c r="JKM343" s="269"/>
      <c r="JKN343" s="270"/>
      <c r="JKO343" s="270"/>
      <c r="JKP343" s="270"/>
      <c r="JKQ343" s="270"/>
      <c r="JKR343" s="270"/>
      <c r="JKS343" s="270"/>
      <c r="JKT343" s="270"/>
      <c r="JKU343" s="270"/>
      <c r="JKV343" s="270"/>
      <c r="JKW343" s="270"/>
      <c r="JKX343" s="270"/>
      <c r="JKY343" s="271"/>
      <c r="JKZ343" s="269"/>
      <c r="JLA343" s="270"/>
      <c r="JLB343" s="270"/>
      <c r="JLC343" s="270"/>
      <c r="JLD343" s="270"/>
      <c r="JLE343" s="270"/>
      <c r="JLF343" s="270"/>
      <c r="JLG343" s="270"/>
      <c r="JLH343" s="270"/>
      <c r="JLI343" s="270"/>
      <c r="JLJ343" s="270"/>
      <c r="JLK343" s="270"/>
      <c r="JLL343" s="271"/>
      <c r="JLM343" s="269"/>
      <c r="JLN343" s="270"/>
      <c r="JLO343" s="270"/>
      <c r="JLP343" s="270"/>
      <c r="JLQ343" s="270"/>
      <c r="JLR343" s="270"/>
      <c r="JLS343" s="270"/>
      <c r="JLT343" s="270"/>
      <c r="JLU343" s="270"/>
      <c r="JLV343" s="270"/>
      <c r="JLW343" s="270"/>
      <c r="JLX343" s="270"/>
      <c r="JLY343" s="271"/>
      <c r="JLZ343" s="269"/>
      <c r="JMA343" s="270"/>
      <c r="JMB343" s="270"/>
      <c r="JMC343" s="270"/>
      <c r="JMD343" s="270"/>
      <c r="JME343" s="270"/>
      <c r="JMF343" s="270"/>
      <c r="JMG343" s="270"/>
      <c r="JMH343" s="270"/>
      <c r="JMI343" s="270"/>
      <c r="JMJ343" s="270"/>
      <c r="JMK343" s="270"/>
      <c r="JML343" s="271"/>
      <c r="JMM343" s="269"/>
      <c r="JMN343" s="270"/>
      <c r="JMO343" s="270"/>
      <c r="JMP343" s="270"/>
      <c r="JMQ343" s="270"/>
      <c r="JMR343" s="270"/>
      <c r="JMS343" s="270"/>
      <c r="JMT343" s="270"/>
      <c r="JMU343" s="270"/>
      <c r="JMV343" s="270"/>
      <c r="JMW343" s="270"/>
      <c r="JMX343" s="270"/>
      <c r="JMY343" s="271"/>
      <c r="JMZ343" s="269"/>
      <c r="JNA343" s="270"/>
      <c r="JNB343" s="270"/>
      <c r="JNC343" s="270"/>
      <c r="JND343" s="270"/>
      <c r="JNE343" s="270"/>
      <c r="JNF343" s="270"/>
      <c r="JNG343" s="270"/>
      <c r="JNH343" s="270"/>
      <c r="JNI343" s="270"/>
      <c r="JNJ343" s="270"/>
      <c r="JNK343" s="270"/>
      <c r="JNL343" s="271"/>
      <c r="JNM343" s="269"/>
      <c r="JNN343" s="270"/>
      <c r="JNO343" s="270"/>
      <c r="JNP343" s="270"/>
      <c r="JNQ343" s="270"/>
      <c r="JNR343" s="270"/>
      <c r="JNS343" s="270"/>
      <c r="JNT343" s="270"/>
      <c r="JNU343" s="270"/>
      <c r="JNV343" s="270"/>
      <c r="JNW343" s="270"/>
      <c r="JNX343" s="270"/>
      <c r="JNY343" s="271"/>
      <c r="JNZ343" s="269"/>
      <c r="JOA343" s="270"/>
      <c r="JOB343" s="270"/>
      <c r="JOC343" s="270"/>
      <c r="JOD343" s="270"/>
      <c r="JOE343" s="270"/>
      <c r="JOF343" s="270"/>
      <c r="JOG343" s="270"/>
      <c r="JOH343" s="270"/>
      <c r="JOI343" s="270"/>
      <c r="JOJ343" s="270"/>
      <c r="JOK343" s="270"/>
      <c r="JOL343" s="271"/>
      <c r="JOM343" s="269"/>
      <c r="JON343" s="270"/>
      <c r="JOO343" s="270"/>
      <c r="JOP343" s="270"/>
      <c r="JOQ343" s="270"/>
      <c r="JOR343" s="270"/>
      <c r="JOS343" s="270"/>
      <c r="JOT343" s="270"/>
      <c r="JOU343" s="270"/>
      <c r="JOV343" s="270"/>
      <c r="JOW343" s="270"/>
      <c r="JOX343" s="270"/>
      <c r="JOY343" s="271"/>
      <c r="JOZ343" s="269"/>
      <c r="JPA343" s="270"/>
      <c r="JPB343" s="270"/>
      <c r="JPC343" s="270"/>
      <c r="JPD343" s="270"/>
      <c r="JPE343" s="270"/>
      <c r="JPF343" s="270"/>
      <c r="JPG343" s="270"/>
      <c r="JPH343" s="270"/>
      <c r="JPI343" s="270"/>
      <c r="JPJ343" s="270"/>
      <c r="JPK343" s="270"/>
      <c r="JPL343" s="271"/>
      <c r="JPM343" s="269"/>
      <c r="JPN343" s="270"/>
      <c r="JPO343" s="270"/>
      <c r="JPP343" s="270"/>
      <c r="JPQ343" s="270"/>
      <c r="JPR343" s="270"/>
      <c r="JPS343" s="270"/>
      <c r="JPT343" s="270"/>
      <c r="JPU343" s="270"/>
      <c r="JPV343" s="270"/>
      <c r="JPW343" s="270"/>
      <c r="JPX343" s="270"/>
      <c r="JPY343" s="271"/>
      <c r="JPZ343" s="269"/>
      <c r="JQA343" s="270"/>
      <c r="JQB343" s="270"/>
      <c r="JQC343" s="270"/>
      <c r="JQD343" s="270"/>
      <c r="JQE343" s="270"/>
      <c r="JQF343" s="270"/>
      <c r="JQG343" s="270"/>
      <c r="JQH343" s="270"/>
      <c r="JQI343" s="270"/>
      <c r="JQJ343" s="270"/>
      <c r="JQK343" s="270"/>
      <c r="JQL343" s="271"/>
      <c r="JQM343" s="269"/>
      <c r="JQN343" s="270"/>
      <c r="JQO343" s="270"/>
      <c r="JQP343" s="270"/>
      <c r="JQQ343" s="270"/>
      <c r="JQR343" s="270"/>
      <c r="JQS343" s="270"/>
      <c r="JQT343" s="270"/>
      <c r="JQU343" s="270"/>
      <c r="JQV343" s="270"/>
      <c r="JQW343" s="270"/>
      <c r="JQX343" s="270"/>
      <c r="JQY343" s="271"/>
      <c r="JQZ343" s="269"/>
      <c r="JRA343" s="270"/>
      <c r="JRB343" s="270"/>
      <c r="JRC343" s="270"/>
      <c r="JRD343" s="270"/>
      <c r="JRE343" s="270"/>
      <c r="JRF343" s="270"/>
      <c r="JRG343" s="270"/>
      <c r="JRH343" s="270"/>
      <c r="JRI343" s="270"/>
      <c r="JRJ343" s="270"/>
      <c r="JRK343" s="270"/>
      <c r="JRL343" s="271"/>
      <c r="JRM343" s="269"/>
      <c r="JRN343" s="270"/>
      <c r="JRO343" s="270"/>
      <c r="JRP343" s="270"/>
      <c r="JRQ343" s="270"/>
      <c r="JRR343" s="270"/>
      <c r="JRS343" s="270"/>
      <c r="JRT343" s="270"/>
      <c r="JRU343" s="270"/>
      <c r="JRV343" s="270"/>
      <c r="JRW343" s="270"/>
      <c r="JRX343" s="270"/>
      <c r="JRY343" s="271"/>
      <c r="JRZ343" s="269"/>
      <c r="JSA343" s="270"/>
      <c r="JSB343" s="270"/>
      <c r="JSC343" s="270"/>
      <c r="JSD343" s="270"/>
      <c r="JSE343" s="270"/>
      <c r="JSF343" s="270"/>
      <c r="JSG343" s="270"/>
      <c r="JSH343" s="270"/>
      <c r="JSI343" s="270"/>
      <c r="JSJ343" s="270"/>
      <c r="JSK343" s="270"/>
      <c r="JSL343" s="271"/>
      <c r="JSM343" s="269"/>
      <c r="JSN343" s="270"/>
      <c r="JSO343" s="270"/>
      <c r="JSP343" s="270"/>
      <c r="JSQ343" s="270"/>
      <c r="JSR343" s="270"/>
      <c r="JSS343" s="270"/>
      <c r="JST343" s="270"/>
      <c r="JSU343" s="270"/>
      <c r="JSV343" s="270"/>
      <c r="JSW343" s="270"/>
      <c r="JSX343" s="270"/>
      <c r="JSY343" s="271"/>
      <c r="JSZ343" s="269"/>
      <c r="JTA343" s="270"/>
      <c r="JTB343" s="270"/>
      <c r="JTC343" s="270"/>
      <c r="JTD343" s="270"/>
      <c r="JTE343" s="270"/>
      <c r="JTF343" s="270"/>
      <c r="JTG343" s="270"/>
      <c r="JTH343" s="270"/>
      <c r="JTI343" s="270"/>
      <c r="JTJ343" s="270"/>
      <c r="JTK343" s="270"/>
      <c r="JTL343" s="271"/>
      <c r="JTM343" s="269"/>
      <c r="JTN343" s="270"/>
      <c r="JTO343" s="270"/>
      <c r="JTP343" s="270"/>
      <c r="JTQ343" s="270"/>
      <c r="JTR343" s="270"/>
      <c r="JTS343" s="270"/>
      <c r="JTT343" s="270"/>
      <c r="JTU343" s="270"/>
      <c r="JTV343" s="270"/>
      <c r="JTW343" s="270"/>
      <c r="JTX343" s="270"/>
      <c r="JTY343" s="271"/>
      <c r="JTZ343" s="269"/>
      <c r="JUA343" s="270"/>
      <c r="JUB343" s="270"/>
      <c r="JUC343" s="270"/>
      <c r="JUD343" s="270"/>
      <c r="JUE343" s="270"/>
      <c r="JUF343" s="270"/>
      <c r="JUG343" s="270"/>
      <c r="JUH343" s="270"/>
      <c r="JUI343" s="270"/>
      <c r="JUJ343" s="270"/>
      <c r="JUK343" s="270"/>
      <c r="JUL343" s="271"/>
      <c r="JUM343" s="269"/>
      <c r="JUN343" s="270"/>
      <c r="JUO343" s="270"/>
      <c r="JUP343" s="270"/>
      <c r="JUQ343" s="270"/>
      <c r="JUR343" s="270"/>
      <c r="JUS343" s="270"/>
      <c r="JUT343" s="270"/>
      <c r="JUU343" s="270"/>
      <c r="JUV343" s="270"/>
      <c r="JUW343" s="270"/>
      <c r="JUX343" s="270"/>
      <c r="JUY343" s="271"/>
      <c r="JUZ343" s="269"/>
      <c r="JVA343" s="270"/>
      <c r="JVB343" s="270"/>
      <c r="JVC343" s="270"/>
      <c r="JVD343" s="270"/>
      <c r="JVE343" s="270"/>
      <c r="JVF343" s="270"/>
      <c r="JVG343" s="270"/>
      <c r="JVH343" s="270"/>
      <c r="JVI343" s="270"/>
      <c r="JVJ343" s="270"/>
      <c r="JVK343" s="270"/>
      <c r="JVL343" s="271"/>
      <c r="JVM343" s="269"/>
      <c r="JVN343" s="270"/>
      <c r="JVO343" s="270"/>
      <c r="JVP343" s="270"/>
      <c r="JVQ343" s="270"/>
      <c r="JVR343" s="270"/>
      <c r="JVS343" s="270"/>
      <c r="JVT343" s="270"/>
      <c r="JVU343" s="270"/>
      <c r="JVV343" s="270"/>
      <c r="JVW343" s="270"/>
      <c r="JVX343" s="270"/>
      <c r="JVY343" s="271"/>
      <c r="JVZ343" s="269"/>
      <c r="JWA343" s="270"/>
      <c r="JWB343" s="270"/>
      <c r="JWC343" s="270"/>
      <c r="JWD343" s="270"/>
      <c r="JWE343" s="270"/>
      <c r="JWF343" s="270"/>
      <c r="JWG343" s="270"/>
      <c r="JWH343" s="270"/>
      <c r="JWI343" s="270"/>
      <c r="JWJ343" s="270"/>
      <c r="JWK343" s="270"/>
      <c r="JWL343" s="271"/>
      <c r="JWM343" s="269"/>
      <c r="JWN343" s="270"/>
      <c r="JWO343" s="270"/>
      <c r="JWP343" s="270"/>
      <c r="JWQ343" s="270"/>
      <c r="JWR343" s="270"/>
      <c r="JWS343" s="270"/>
      <c r="JWT343" s="270"/>
      <c r="JWU343" s="270"/>
      <c r="JWV343" s="270"/>
      <c r="JWW343" s="270"/>
      <c r="JWX343" s="270"/>
      <c r="JWY343" s="271"/>
      <c r="JWZ343" s="269"/>
      <c r="JXA343" s="270"/>
      <c r="JXB343" s="270"/>
      <c r="JXC343" s="270"/>
      <c r="JXD343" s="270"/>
      <c r="JXE343" s="270"/>
      <c r="JXF343" s="270"/>
      <c r="JXG343" s="270"/>
      <c r="JXH343" s="270"/>
      <c r="JXI343" s="270"/>
      <c r="JXJ343" s="270"/>
      <c r="JXK343" s="270"/>
      <c r="JXL343" s="271"/>
      <c r="JXM343" s="269"/>
      <c r="JXN343" s="270"/>
      <c r="JXO343" s="270"/>
      <c r="JXP343" s="270"/>
      <c r="JXQ343" s="270"/>
      <c r="JXR343" s="270"/>
      <c r="JXS343" s="270"/>
      <c r="JXT343" s="270"/>
      <c r="JXU343" s="270"/>
      <c r="JXV343" s="270"/>
      <c r="JXW343" s="270"/>
      <c r="JXX343" s="270"/>
      <c r="JXY343" s="271"/>
      <c r="JXZ343" s="269"/>
      <c r="JYA343" s="270"/>
      <c r="JYB343" s="270"/>
      <c r="JYC343" s="270"/>
      <c r="JYD343" s="270"/>
      <c r="JYE343" s="270"/>
      <c r="JYF343" s="270"/>
      <c r="JYG343" s="270"/>
      <c r="JYH343" s="270"/>
      <c r="JYI343" s="270"/>
      <c r="JYJ343" s="270"/>
      <c r="JYK343" s="270"/>
      <c r="JYL343" s="271"/>
      <c r="JYM343" s="269"/>
      <c r="JYN343" s="270"/>
      <c r="JYO343" s="270"/>
      <c r="JYP343" s="270"/>
      <c r="JYQ343" s="270"/>
      <c r="JYR343" s="270"/>
      <c r="JYS343" s="270"/>
      <c r="JYT343" s="270"/>
      <c r="JYU343" s="270"/>
      <c r="JYV343" s="270"/>
      <c r="JYW343" s="270"/>
      <c r="JYX343" s="270"/>
      <c r="JYY343" s="271"/>
      <c r="JYZ343" s="269"/>
      <c r="JZA343" s="270"/>
      <c r="JZB343" s="270"/>
      <c r="JZC343" s="270"/>
      <c r="JZD343" s="270"/>
      <c r="JZE343" s="270"/>
      <c r="JZF343" s="270"/>
      <c r="JZG343" s="270"/>
      <c r="JZH343" s="270"/>
      <c r="JZI343" s="270"/>
      <c r="JZJ343" s="270"/>
      <c r="JZK343" s="270"/>
      <c r="JZL343" s="271"/>
      <c r="JZM343" s="269"/>
      <c r="JZN343" s="270"/>
      <c r="JZO343" s="270"/>
      <c r="JZP343" s="270"/>
      <c r="JZQ343" s="270"/>
      <c r="JZR343" s="270"/>
      <c r="JZS343" s="270"/>
      <c r="JZT343" s="270"/>
      <c r="JZU343" s="270"/>
      <c r="JZV343" s="270"/>
      <c r="JZW343" s="270"/>
      <c r="JZX343" s="270"/>
      <c r="JZY343" s="271"/>
      <c r="JZZ343" s="269"/>
      <c r="KAA343" s="270"/>
      <c r="KAB343" s="270"/>
      <c r="KAC343" s="270"/>
      <c r="KAD343" s="270"/>
      <c r="KAE343" s="270"/>
      <c r="KAF343" s="270"/>
      <c r="KAG343" s="270"/>
      <c r="KAH343" s="270"/>
      <c r="KAI343" s="270"/>
      <c r="KAJ343" s="270"/>
      <c r="KAK343" s="270"/>
      <c r="KAL343" s="271"/>
      <c r="KAM343" s="269"/>
      <c r="KAN343" s="270"/>
      <c r="KAO343" s="270"/>
      <c r="KAP343" s="270"/>
      <c r="KAQ343" s="270"/>
      <c r="KAR343" s="270"/>
      <c r="KAS343" s="270"/>
      <c r="KAT343" s="270"/>
      <c r="KAU343" s="270"/>
      <c r="KAV343" s="270"/>
      <c r="KAW343" s="270"/>
      <c r="KAX343" s="270"/>
      <c r="KAY343" s="271"/>
      <c r="KAZ343" s="269"/>
      <c r="KBA343" s="270"/>
      <c r="KBB343" s="270"/>
      <c r="KBC343" s="270"/>
      <c r="KBD343" s="270"/>
      <c r="KBE343" s="270"/>
      <c r="KBF343" s="270"/>
      <c r="KBG343" s="270"/>
      <c r="KBH343" s="270"/>
      <c r="KBI343" s="270"/>
      <c r="KBJ343" s="270"/>
      <c r="KBK343" s="270"/>
      <c r="KBL343" s="271"/>
      <c r="KBM343" s="269"/>
      <c r="KBN343" s="270"/>
      <c r="KBO343" s="270"/>
      <c r="KBP343" s="270"/>
      <c r="KBQ343" s="270"/>
      <c r="KBR343" s="270"/>
      <c r="KBS343" s="270"/>
      <c r="KBT343" s="270"/>
      <c r="KBU343" s="270"/>
      <c r="KBV343" s="270"/>
      <c r="KBW343" s="270"/>
      <c r="KBX343" s="270"/>
      <c r="KBY343" s="271"/>
      <c r="KBZ343" s="269"/>
      <c r="KCA343" s="270"/>
      <c r="KCB343" s="270"/>
      <c r="KCC343" s="270"/>
      <c r="KCD343" s="270"/>
      <c r="KCE343" s="270"/>
      <c r="KCF343" s="270"/>
      <c r="KCG343" s="270"/>
      <c r="KCH343" s="270"/>
      <c r="KCI343" s="270"/>
      <c r="KCJ343" s="270"/>
      <c r="KCK343" s="270"/>
      <c r="KCL343" s="271"/>
      <c r="KCM343" s="269"/>
      <c r="KCN343" s="270"/>
      <c r="KCO343" s="270"/>
      <c r="KCP343" s="270"/>
      <c r="KCQ343" s="270"/>
      <c r="KCR343" s="270"/>
      <c r="KCS343" s="270"/>
      <c r="KCT343" s="270"/>
      <c r="KCU343" s="270"/>
      <c r="KCV343" s="270"/>
      <c r="KCW343" s="270"/>
      <c r="KCX343" s="270"/>
      <c r="KCY343" s="271"/>
      <c r="KCZ343" s="269"/>
      <c r="KDA343" s="270"/>
      <c r="KDB343" s="270"/>
      <c r="KDC343" s="270"/>
      <c r="KDD343" s="270"/>
      <c r="KDE343" s="270"/>
      <c r="KDF343" s="270"/>
      <c r="KDG343" s="270"/>
      <c r="KDH343" s="270"/>
      <c r="KDI343" s="270"/>
      <c r="KDJ343" s="270"/>
      <c r="KDK343" s="270"/>
      <c r="KDL343" s="271"/>
      <c r="KDM343" s="269"/>
      <c r="KDN343" s="270"/>
      <c r="KDO343" s="270"/>
      <c r="KDP343" s="270"/>
      <c r="KDQ343" s="270"/>
      <c r="KDR343" s="270"/>
      <c r="KDS343" s="270"/>
      <c r="KDT343" s="270"/>
      <c r="KDU343" s="270"/>
      <c r="KDV343" s="270"/>
      <c r="KDW343" s="270"/>
      <c r="KDX343" s="270"/>
      <c r="KDY343" s="271"/>
      <c r="KDZ343" s="269"/>
      <c r="KEA343" s="270"/>
      <c r="KEB343" s="270"/>
      <c r="KEC343" s="270"/>
      <c r="KED343" s="270"/>
      <c r="KEE343" s="270"/>
      <c r="KEF343" s="270"/>
      <c r="KEG343" s="270"/>
      <c r="KEH343" s="270"/>
      <c r="KEI343" s="270"/>
      <c r="KEJ343" s="270"/>
      <c r="KEK343" s="270"/>
      <c r="KEL343" s="271"/>
      <c r="KEM343" s="269"/>
      <c r="KEN343" s="270"/>
      <c r="KEO343" s="270"/>
      <c r="KEP343" s="270"/>
      <c r="KEQ343" s="270"/>
      <c r="KER343" s="270"/>
      <c r="KES343" s="270"/>
      <c r="KET343" s="270"/>
      <c r="KEU343" s="270"/>
      <c r="KEV343" s="270"/>
      <c r="KEW343" s="270"/>
      <c r="KEX343" s="270"/>
      <c r="KEY343" s="271"/>
      <c r="KEZ343" s="269"/>
      <c r="KFA343" s="270"/>
      <c r="KFB343" s="270"/>
      <c r="KFC343" s="270"/>
      <c r="KFD343" s="270"/>
      <c r="KFE343" s="270"/>
      <c r="KFF343" s="270"/>
      <c r="KFG343" s="270"/>
      <c r="KFH343" s="270"/>
      <c r="KFI343" s="270"/>
      <c r="KFJ343" s="270"/>
      <c r="KFK343" s="270"/>
      <c r="KFL343" s="271"/>
      <c r="KFM343" s="269"/>
      <c r="KFN343" s="270"/>
      <c r="KFO343" s="270"/>
      <c r="KFP343" s="270"/>
      <c r="KFQ343" s="270"/>
      <c r="KFR343" s="270"/>
      <c r="KFS343" s="270"/>
      <c r="KFT343" s="270"/>
      <c r="KFU343" s="270"/>
      <c r="KFV343" s="270"/>
      <c r="KFW343" s="270"/>
      <c r="KFX343" s="270"/>
      <c r="KFY343" s="271"/>
      <c r="KFZ343" s="269"/>
      <c r="KGA343" s="270"/>
      <c r="KGB343" s="270"/>
      <c r="KGC343" s="270"/>
      <c r="KGD343" s="270"/>
      <c r="KGE343" s="270"/>
      <c r="KGF343" s="270"/>
      <c r="KGG343" s="270"/>
      <c r="KGH343" s="270"/>
      <c r="KGI343" s="270"/>
      <c r="KGJ343" s="270"/>
      <c r="KGK343" s="270"/>
      <c r="KGL343" s="271"/>
      <c r="KGM343" s="269"/>
      <c r="KGN343" s="270"/>
      <c r="KGO343" s="270"/>
      <c r="KGP343" s="270"/>
      <c r="KGQ343" s="270"/>
      <c r="KGR343" s="270"/>
      <c r="KGS343" s="270"/>
      <c r="KGT343" s="270"/>
      <c r="KGU343" s="270"/>
      <c r="KGV343" s="270"/>
      <c r="KGW343" s="270"/>
      <c r="KGX343" s="270"/>
      <c r="KGY343" s="271"/>
      <c r="KGZ343" s="269"/>
      <c r="KHA343" s="270"/>
      <c r="KHB343" s="270"/>
      <c r="KHC343" s="270"/>
      <c r="KHD343" s="270"/>
      <c r="KHE343" s="270"/>
      <c r="KHF343" s="270"/>
      <c r="KHG343" s="270"/>
      <c r="KHH343" s="270"/>
      <c r="KHI343" s="270"/>
      <c r="KHJ343" s="270"/>
      <c r="KHK343" s="270"/>
      <c r="KHL343" s="271"/>
      <c r="KHM343" s="269"/>
      <c r="KHN343" s="270"/>
      <c r="KHO343" s="270"/>
      <c r="KHP343" s="270"/>
      <c r="KHQ343" s="270"/>
      <c r="KHR343" s="270"/>
      <c r="KHS343" s="270"/>
      <c r="KHT343" s="270"/>
      <c r="KHU343" s="270"/>
      <c r="KHV343" s="270"/>
      <c r="KHW343" s="270"/>
      <c r="KHX343" s="270"/>
      <c r="KHY343" s="271"/>
      <c r="KHZ343" s="269"/>
      <c r="KIA343" s="270"/>
      <c r="KIB343" s="270"/>
      <c r="KIC343" s="270"/>
      <c r="KID343" s="270"/>
      <c r="KIE343" s="270"/>
      <c r="KIF343" s="270"/>
      <c r="KIG343" s="270"/>
      <c r="KIH343" s="270"/>
      <c r="KII343" s="270"/>
      <c r="KIJ343" s="270"/>
      <c r="KIK343" s="270"/>
      <c r="KIL343" s="271"/>
      <c r="KIM343" s="269"/>
      <c r="KIN343" s="270"/>
      <c r="KIO343" s="270"/>
      <c r="KIP343" s="270"/>
      <c r="KIQ343" s="270"/>
      <c r="KIR343" s="270"/>
      <c r="KIS343" s="270"/>
      <c r="KIT343" s="270"/>
      <c r="KIU343" s="270"/>
      <c r="KIV343" s="270"/>
      <c r="KIW343" s="270"/>
      <c r="KIX343" s="270"/>
      <c r="KIY343" s="271"/>
      <c r="KIZ343" s="269"/>
      <c r="KJA343" s="270"/>
      <c r="KJB343" s="270"/>
      <c r="KJC343" s="270"/>
      <c r="KJD343" s="270"/>
      <c r="KJE343" s="270"/>
      <c r="KJF343" s="270"/>
      <c r="KJG343" s="270"/>
      <c r="KJH343" s="270"/>
      <c r="KJI343" s="270"/>
      <c r="KJJ343" s="270"/>
      <c r="KJK343" s="270"/>
      <c r="KJL343" s="271"/>
      <c r="KJM343" s="269"/>
      <c r="KJN343" s="270"/>
      <c r="KJO343" s="270"/>
      <c r="KJP343" s="270"/>
      <c r="KJQ343" s="270"/>
      <c r="KJR343" s="270"/>
      <c r="KJS343" s="270"/>
      <c r="KJT343" s="270"/>
      <c r="KJU343" s="270"/>
      <c r="KJV343" s="270"/>
      <c r="KJW343" s="270"/>
      <c r="KJX343" s="270"/>
      <c r="KJY343" s="271"/>
      <c r="KJZ343" s="269"/>
      <c r="KKA343" s="270"/>
      <c r="KKB343" s="270"/>
      <c r="KKC343" s="270"/>
      <c r="KKD343" s="270"/>
      <c r="KKE343" s="270"/>
      <c r="KKF343" s="270"/>
      <c r="KKG343" s="270"/>
      <c r="KKH343" s="270"/>
      <c r="KKI343" s="270"/>
      <c r="KKJ343" s="270"/>
      <c r="KKK343" s="270"/>
      <c r="KKL343" s="271"/>
      <c r="KKM343" s="269"/>
      <c r="KKN343" s="270"/>
      <c r="KKO343" s="270"/>
      <c r="KKP343" s="270"/>
      <c r="KKQ343" s="270"/>
      <c r="KKR343" s="270"/>
      <c r="KKS343" s="270"/>
      <c r="KKT343" s="270"/>
      <c r="KKU343" s="270"/>
      <c r="KKV343" s="270"/>
      <c r="KKW343" s="270"/>
      <c r="KKX343" s="270"/>
      <c r="KKY343" s="271"/>
      <c r="KKZ343" s="269"/>
      <c r="KLA343" s="270"/>
      <c r="KLB343" s="270"/>
      <c r="KLC343" s="270"/>
      <c r="KLD343" s="270"/>
      <c r="KLE343" s="270"/>
      <c r="KLF343" s="270"/>
      <c r="KLG343" s="270"/>
      <c r="KLH343" s="270"/>
      <c r="KLI343" s="270"/>
      <c r="KLJ343" s="270"/>
      <c r="KLK343" s="270"/>
      <c r="KLL343" s="271"/>
      <c r="KLM343" s="269"/>
      <c r="KLN343" s="270"/>
      <c r="KLO343" s="270"/>
      <c r="KLP343" s="270"/>
      <c r="KLQ343" s="270"/>
      <c r="KLR343" s="270"/>
      <c r="KLS343" s="270"/>
      <c r="KLT343" s="270"/>
      <c r="KLU343" s="270"/>
      <c r="KLV343" s="270"/>
      <c r="KLW343" s="270"/>
      <c r="KLX343" s="270"/>
      <c r="KLY343" s="271"/>
      <c r="KLZ343" s="269"/>
      <c r="KMA343" s="270"/>
      <c r="KMB343" s="270"/>
      <c r="KMC343" s="270"/>
      <c r="KMD343" s="270"/>
      <c r="KME343" s="270"/>
      <c r="KMF343" s="270"/>
      <c r="KMG343" s="270"/>
      <c r="KMH343" s="270"/>
      <c r="KMI343" s="270"/>
      <c r="KMJ343" s="270"/>
      <c r="KMK343" s="270"/>
      <c r="KML343" s="271"/>
      <c r="KMM343" s="269"/>
      <c r="KMN343" s="270"/>
      <c r="KMO343" s="270"/>
      <c r="KMP343" s="270"/>
      <c r="KMQ343" s="270"/>
      <c r="KMR343" s="270"/>
      <c r="KMS343" s="270"/>
      <c r="KMT343" s="270"/>
      <c r="KMU343" s="270"/>
      <c r="KMV343" s="270"/>
      <c r="KMW343" s="270"/>
      <c r="KMX343" s="270"/>
      <c r="KMY343" s="271"/>
      <c r="KMZ343" s="269"/>
      <c r="KNA343" s="270"/>
      <c r="KNB343" s="270"/>
      <c r="KNC343" s="270"/>
      <c r="KND343" s="270"/>
      <c r="KNE343" s="270"/>
      <c r="KNF343" s="270"/>
      <c r="KNG343" s="270"/>
      <c r="KNH343" s="270"/>
      <c r="KNI343" s="270"/>
      <c r="KNJ343" s="270"/>
      <c r="KNK343" s="270"/>
      <c r="KNL343" s="271"/>
      <c r="KNM343" s="269"/>
      <c r="KNN343" s="270"/>
      <c r="KNO343" s="270"/>
      <c r="KNP343" s="270"/>
      <c r="KNQ343" s="270"/>
      <c r="KNR343" s="270"/>
      <c r="KNS343" s="270"/>
      <c r="KNT343" s="270"/>
      <c r="KNU343" s="270"/>
      <c r="KNV343" s="270"/>
      <c r="KNW343" s="270"/>
      <c r="KNX343" s="270"/>
      <c r="KNY343" s="271"/>
      <c r="KNZ343" s="269"/>
      <c r="KOA343" s="270"/>
      <c r="KOB343" s="270"/>
      <c r="KOC343" s="270"/>
      <c r="KOD343" s="270"/>
      <c r="KOE343" s="270"/>
      <c r="KOF343" s="270"/>
      <c r="KOG343" s="270"/>
      <c r="KOH343" s="270"/>
      <c r="KOI343" s="270"/>
      <c r="KOJ343" s="270"/>
      <c r="KOK343" s="270"/>
      <c r="KOL343" s="271"/>
      <c r="KOM343" s="269"/>
      <c r="KON343" s="270"/>
      <c r="KOO343" s="270"/>
      <c r="KOP343" s="270"/>
      <c r="KOQ343" s="270"/>
      <c r="KOR343" s="270"/>
      <c r="KOS343" s="270"/>
      <c r="KOT343" s="270"/>
      <c r="KOU343" s="270"/>
      <c r="KOV343" s="270"/>
      <c r="KOW343" s="270"/>
      <c r="KOX343" s="270"/>
      <c r="KOY343" s="271"/>
      <c r="KOZ343" s="269"/>
      <c r="KPA343" s="270"/>
      <c r="KPB343" s="270"/>
      <c r="KPC343" s="270"/>
      <c r="KPD343" s="270"/>
      <c r="KPE343" s="270"/>
      <c r="KPF343" s="270"/>
      <c r="KPG343" s="270"/>
      <c r="KPH343" s="270"/>
      <c r="KPI343" s="270"/>
      <c r="KPJ343" s="270"/>
      <c r="KPK343" s="270"/>
      <c r="KPL343" s="271"/>
      <c r="KPM343" s="269"/>
      <c r="KPN343" s="270"/>
      <c r="KPO343" s="270"/>
      <c r="KPP343" s="270"/>
      <c r="KPQ343" s="270"/>
      <c r="KPR343" s="270"/>
      <c r="KPS343" s="270"/>
      <c r="KPT343" s="270"/>
      <c r="KPU343" s="270"/>
      <c r="KPV343" s="270"/>
      <c r="KPW343" s="270"/>
      <c r="KPX343" s="270"/>
      <c r="KPY343" s="271"/>
      <c r="KPZ343" s="269"/>
      <c r="KQA343" s="270"/>
      <c r="KQB343" s="270"/>
      <c r="KQC343" s="270"/>
      <c r="KQD343" s="270"/>
      <c r="KQE343" s="270"/>
      <c r="KQF343" s="270"/>
      <c r="KQG343" s="270"/>
      <c r="KQH343" s="270"/>
      <c r="KQI343" s="270"/>
      <c r="KQJ343" s="270"/>
      <c r="KQK343" s="270"/>
      <c r="KQL343" s="271"/>
      <c r="KQM343" s="269"/>
      <c r="KQN343" s="270"/>
      <c r="KQO343" s="270"/>
      <c r="KQP343" s="270"/>
      <c r="KQQ343" s="270"/>
      <c r="KQR343" s="270"/>
      <c r="KQS343" s="270"/>
      <c r="KQT343" s="270"/>
      <c r="KQU343" s="270"/>
      <c r="KQV343" s="270"/>
      <c r="KQW343" s="270"/>
      <c r="KQX343" s="270"/>
      <c r="KQY343" s="271"/>
      <c r="KQZ343" s="269"/>
      <c r="KRA343" s="270"/>
      <c r="KRB343" s="270"/>
      <c r="KRC343" s="270"/>
      <c r="KRD343" s="270"/>
      <c r="KRE343" s="270"/>
      <c r="KRF343" s="270"/>
      <c r="KRG343" s="270"/>
      <c r="KRH343" s="270"/>
      <c r="KRI343" s="270"/>
      <c r="KRJ343" s="270"/>
      <c r="KRK343" s="270"/>
      <c r="KRL343" s="271"/>
      <c r="KRM343" s="269"/>
      <c r="KRN343" s="270"/>
      <c r="KRO343" s="270"/>
      <c r="KRP343" s="270"/>
      <c r="KRQ343" s="270"/>
      <c r="KRR343" s="270"/>
      <c r="KRS343" s="270"/>
      <c r="KRT343" s="270"/>
      <c r="KRU343" s="270"/>
      <c r="KRV343" s="270"/>
      <c r="KRW343" s="270"/>
      <c r="KRX343" s="270"/>
      <c r="KRY343" s="271"/>
      <c r="KRZ343" s="269"/>
      <c r="KSA343" s="270"/>
      <c r="KSB343" s="270"/>
      <c r="KSC343" s="270"/>
      <c r="KSD343" s="270"/>
      <c r="KSE343" s="270"/>
      <c r="KSF343" s="270"/>
      <c r="KSG343" s="270"/>
      <c r="KSH343" s="270"/>
      <c r="KSI343" s="270"/>
      <c r="KSJ343" s="270"/>
      <c r="KSK343" s="270"/>
      <c r="KSL343" s="271"/>
      <c r="KSM343" s="269"/>
      <c r="KSN343" s="270"/>
      <c r="KSO343" s="270"/>
      <c r="KSP343" s="270"/>
      <c r="KSQ343" s="270"/>
      <c r="KSR343" s="270"/>
      <c r="KSS343" s="270"/>
      <c r="KST343" s="270"/>
      <c r="KSU343" s="270"/>
      <c r="KSV343" s="270"/>
      <c r="KSW343" s="270"/>
      <c r="KSX343" s="270"/>
      <c r="KSY343" s="271"/>
      <c r="KSZ343" s="269"/>
      <c r="KTA343" s="270"/>
      <c r="KTB343" s="270"/>
      <c r="KTC343" s="270"/>
      <c r="KTD343" s="270"/>
      <c r="KTE343" s="270"/>
      <c r="KTF343" s="270"/>
      <c r="KTG343" s="270"/>
      <c r="KTH343" s="270"/>
      <c r="KTI343" s="270"/>
      <c r="KTJ343" s="270"/>
      <c r="KTK343" s="270"/>
      <c r="KTL343" s="271"/>
      <c r="KTM343" s="269"/>
      <c r="KTN343" s="270"/>
      <c r="KTO343" s="270"/>
      <c r="KTP343" s="270"/>
      <c r="KTQ343" s="270"/>
      <c r="KTR343" s="270"/>
      <c r="KTS343" s="270"/>
      <c r="KTT343" s="270"/>
      <c r="KTU343" s="270"/>
      <c r="KTV343" s="270"/>
      <c r="KTW343" s="270"/>
      <c r="KTX343" s="270"/>
      <c r="KTY343" s="271"/>
      <c r="KTZ343" s="269"/>
      <c r="KUA343" s="270"/>
      <c r="KUB343" s="270"/>
      <c r="KUC343" s="270"/>
      <c r="KUD343" s="270"/>
      <c r="KUE343" s="270"/>
      <c r="KUF343" s="270"/>
      <c r="KUG343" s="270"/>
      <c r="KUH343" s="270"/>
      <c r="KUI343" s="270"/>
      <c r="KUJ343" s="270"/>
      <c r="KUK343" s="270"/>
      <c r="KUL343" s="271"/>
      <c r="KUM343" s="269"/>
      <c r="KUN343" s="270"/>
      <c r="KUO343" s="270"/>
      <c r="KUP343" s="270"/>
      <c r="KUQ343" s="270"/>
      <c r="KUR343" s="270"/>
      <c r="KUS343" s="270"/>
      <c r="KUT343" s="270"/>
      <c r="KUU343" s="270"/>
      <c r="KUV343" s="270"/>
      <c r="KUW343" s="270"/>
      <c r="KUX343" s="270"/>
      <c r="KUY343" s="271"/>
      <c r="KUZ343" s="269"/>
      <c r="KVA343" s="270"/>
      <c r="KVB343" s="270"/>
      <c r="KVC343" s="270"/>
      <c r="KVD343" s="270"/>
      <c r="KVE343" s="270"/>
      <c r="KVF343" s="270"/>
      <c r="KVG343" s="270"/>
      <c r="KVH343" s="270"/>
      <c r="KVI343" s="270"/>
      <c r="KVJ343" s="270"/>
      <c r="KVK343" s="270"/>
      <c r="KVL343" s="271"/>
      <c r="KVM343" s="269"/>
      <c r="KVN343" s="270"/>
      <c r="KVO343" s="270"/>
      <c r="KVP343" s="270"/>
      <c r="KVQ343" s="270"/>
      <c r="KVR343" s="270"/>
      <c r="KVS343" s="270"/>
      <c r="KVT343" s="270"/>
      <c r="KVU343" s="270"/>
      <c r="KVV343" s="270"/>
      <c r="KVW343" s="270"/>
      <c r="KVX343" s="270"/>
      <c r="KVY343" s="271"/>
      <c r="KVZ343" s="269"/>
      <c r="KWA343" s="270"/>
      <c r="KWB343" s="270"/>
      <c r="KWC343" s="270"/>
      <c r="KWD343" s="270"/>
      <c r="KWE343" s="270"/>
      <c r="KWF343" s="270"/>
      <c r="KWG343" s="270"/>
      <c r="KWH343" s="270"/>
      <c r="KWI343" s="270"/>
      <c r="KWJ343" s="270"/>
      <c r="KWK343" s="270"/>
      <c r="KWL343" s="271"/>
      <c r="KWM343" s="269"/>
      <c r="KWN343" s="270"/>
      <c r="KWO343" s="270"/>
      <c r="KWP343" s="270"/>
      <c r="KWQ343" s="270"/>
      <c r="KWR343" s="270"/>
      <c r="KWS343" s="270"/>
      <c r="KWT343" s="270"/>
      <c r="KWU343" s="270"/>
      <c r="KWV343" s="270"/>
      <c r="KWW343" s="270"/>
      <c r="KWX343" s="270"/>
      <c r="KWY343" s="271"/>
      <c r="KWZ343" s="269"/>
      <c r="KXA343" s="270"/>
      <c r="KXB343" s="270"/>
      <c r="KXC343" s="270"/>
      <c r="KXD343" s="270"/>
      <c r="KXE343" s="270"/>
      <c r="KXF343" s="270"/>
      <c r="KXG343" s="270"/>
      <c r="KXH343" s="270"/>
      <c r="KXI343" s="270"/>
      <c r="KXJ343" s="270"/>
      <c r="KXK343" s="270"/>
      <c r="KXL343" s="271"/>
      <c r="KXM343" s="269"/>
      <c r="KXN343" s="270"/>
      <c r="KXO343" s="270"/>
      <c r="KXP343" s="270"/>
      <c r="KXQ343" s="270"/>
      <c r="KXR343" s="270"/>
      <c r="KXS343" s="270"/>
      <c r="KXT343" s="270"/>
      <c r="KXU343" s="270"/>
      <c r="KXV343" s="270"/>
      <c r="KXW343" s="270"/>
      <c r="KXX343" s="270"/>
      <c r="KXY343" s="271"/>
      <c r="KXZ343" s="269"/>
      <c r="KYA343" s="270"/>
      <c r="KYB343" s="270"/>
      <c r="KYC343" s="270"/>
      <c r="KYD343" s="270"/>
      <c r="KYE343" s="270"/>
      <c r="KYF343" s="270"/>
      <c r="KYG343" s="270"/>
      <c r="KYH343" s="270"/>
      <c r="KYI343" s="270"/>
      <c r="KYJ343" s="270"/>
      <c r="KYK343" s="270"/>
      <c r="KYL343" s="271"/>
      <c r="KYM343" s="269"/>
      <c r="KYN343" s="270"/>
      <c r="KYO343" s="270"/>
      <c r="KYP343" s="270"/>
      <c r="KYQ343" s="270"/>
      <c r="KYR343" s="270"/>
      <c r="KYS343" s="270"/>
      <c r="KYT343" s="270"/>
      <c r="KYU343" s="270"/>
      <c r="KYV343" s="270"/>
      <c r="KYW343" s="270"/>
      <c r="KYX343" s="270"/>
      <c r="KYY343" s="271"/>
      <c r="KYZ343" s="269"/>
      <c r="KZA343" s="270"/>
      <c r="KZB343" s="270"/>
      <c r="KZC343" s="270"/>
      <c r="KZD343" s="270"/>
      <c r="KZE343" s="270"/>
      <c r="KZF343" s="270"/>
      <c r="KZG343" s="270"/>
      <c r="KZH343" s="270"/>
      <c r="KZI343" s="270"/>
      <c r="KZJ343" s="270"/>
      <c r="KZK343" s="270"/>
      <c r="KZL343" s="271"/>
      <c r="KZM343" s="269"/>
      <c r="KZN343" s="270"/>
      <c r="KZO343" s="270"/>
      <c r="KZP343" s="270"/>
      <c r="KZQ343" s="270"/>
      <c r="KZR343" s="270"/>
      <c r="KZS343" s="270"/>
      <c r="KZT343" s="270"/>
      <c r="KZU343" s="270"/>
      <c r="KZV343" s="270"/>
      <c r="KZW343" s="270"/>
      <c r="KZX343" s="270"/>
      <c r="KZY343" s="271"/>
      <c r="KZZ343" s="269"/>
      <c r="LAA343" s="270"/>
      <c r="LAB343" s="270"/>
      <c r="LAC343" s="270"/>
      <c r="LAD343" s="270"/>
      <c r="LAE343" s="270"/>
      <c r="LAF343" s="270"/>
      <c r="LAG343" s="270"/>
      <c r="LAH343" s="270"/>
      <c r="LAI343" s="270"/>
      <c r="LAJ343" s="270"/>
      <c r="LAK343" s="270"/>
      <c r="LAL343" s="271"/>
      <c r="LAM343" s="269"/>
      <c r="LAN343" s="270"/>
      <c r="LAO343" s="270"/>
      <c r="LAP343" s="270"/>
      <c r="LAQ343" s="270"/>
      <c r="LAR343" s="270"/>
      <c r="LAS343" s="270"/>
      <c r="LAT343" s="270"/>
      <c r="LAU343" s="270"/>
      <c r="LAV343" s="270"/>
      <c r="LAW343" s="270"/>
      <c r="LAX343" s="270"/>
      <c r="LAY343" s="271"/>
      <c r="LAZ343" s="269"/>
      <c r="LBA343" s="270"/>
      <c r="LBB343" s="270"/>
      <c r="LBC343" s="270"/>
      <c r="LBD343" s="270"/>
      <c r="LBE343" s="270"/>
      <c r="LBF343" s="270"/>
      <c r="LBG343" s="270"/>
      <c r="LBH343" s="270"/>
      <c r="LBI343" s="270"/>
      <c r="LBJ343" s="270"/>
      <c r="LBK343" s="270"/>
      <c r="LBL343" s="271"/>
      <c r="LBM343" s="269"/>
      <c r="LBN343" s="270"/>
      <c r="LBO343" s="270"/>
      <c r="LBP343" s="270"/>
      <c r="LBQ343" s="270"/>
      <c r="LBR343" s="270"/>
      <c r="LBS343" s="270"/>
      <c r="LBT343" s="270"/>
      <c r="LBU343" s="270"/>
      <c r="LBV343" s="270"/>
      <c r="LBW343" s="270"/>
      <c r="LBX343" s="270"/>
      <c r="LBY343" s="271"/>
      <c r="LBZ343" s="269"/>
      <c r="LCA343" s="270"/>
      <c r="LCB343" s="270"/>
      <c r="LCC343" s="270"/>
      <c r="LCD343" s="270"/>
      <c r="LCE343" s="270"/>
      <c r="LCF343" s="270"/>
      <c r="LCG343" s="270"/>
      <c r="LCH343" s="270"/>
      <c r="LCI343" s="270"/>
      <c r="LCJ343" s="270"/>
      <c r="LCK343" s="270"/>
      <c r="LCL343" s="271"/>
      <c r="LCM343" s="269"/>
      <c r="LCN343" s="270"/>
      <c r="LCO343" s="270"/>
      <c r="LCP343" s="270"/>
      <c r="LCQ343" s="270"/>
      <c r="LCR343" s="270"/>
      <c r="LCS343" s="270"/>
      <c r="LCT343" s="270"/>
      <c r="LCU343" s="270"/>
      <c r="LCV343" s="270"/>
      <c r="LCW343" s="270"/>
      <c r="LCX343" s="270"/>
      <c r="LCY343" s="271"/>
      <c r="LCZ343" s="269"/>
      <c r="LDA343" s="270"/>
      <c r="LDB343" s="270"/>
      <c r="LDC343" s="270"/>
      <c r="LDD343" s="270"/>
      <c r="LDE343" s="270"/>
      <c r="LDF343" s="270"/>
      <c r="LDG343" s="270"/>
      <c r="LDH343" s="270"/>
      <c r="LDI343" s="270"/>
      <c r="LDJ343" s="270"/>
      <c r="LDK343" s="270"/>
      <c r="LDL343" s="271"/>
      <c r="LDM343" s="269"/>
      <c r="LDN343" s="270"/>
      <c r="LDO343" s="270"/>
      <c r="LDP343" s="270"/>
      <c r="LDQ343" s="270"/>
      <c r="LDR343" s="270"/>
      <c r="LDS343" s="270"/>
      <c r="LDT343" s="270"/>
      <c r="LDU343" s="270"/>
      <c r="LDV343" s="270"/>
      <c r="LDW343" s="270"/>
      <c r="LDX343" s="270"/>
      <c r="LDY343" s="271"/>
      <c r="LDZ343" s="269"/>
      <c r="LEA343" s="270"/>
      <c r="LEB343" s="270"/>
      <c r="LEC343" s="270"/>
      <c r="LED343" s="270"/>
      <c r="LEE343" s="270"/>
      <c r="LEF343" s="270"/>
      <c r="LEG343" s="270"/>
      <c r="LEH343" s="270"/>
      <c r="LEI343" s="270"/>
      <c r="LEJ343" s="270"/>
      <c r="LEK343" s="270"/>
      <c r="LEL343" s="271"/>
      <c r="LEM343" s="269"/>
      <c r="LEN343" s="270"/>
      <c r="LEO343" s="270"/>
      <c r="LEP343" s="270"/>
      <c r="LEQ343" s="270"/>
      <c r="LER343" s="270"/>
      <c r="LES343" s="270"/>
      <c r="LET343" s="270"/>
      <c r="LEU343" s="270"/>
      <c r="LEV343" s="270"/>
      <c r="LEW343" s="270"/>
      <c r="LEX343" s="270"/>
      <c r="LEY343" s="271"/>
      <c r="LEZ343" s="269"/>
      <c r="LFA343" s="270"/>
      <c r="LFB343" s="270"/>
      <c r="LFC343" s="270"/>
      <c r="LFD343" s="270"/>
      <c r="LFE343" s="270"/>
      <c r="LFF343" s="270"/>
      <c r="LFG343" s="270"/>
      <c r="LFH343" s="270"/>
      <c r="LFI343" s="270"/>
      <c r="LFJ343" s="270"/>
      <c r="LFK343" s="270"/>
      <c r="LFL343" s="271"/>
      <c r="LFM343" s="269"/>
      <c r="LFN343" s="270"/>
      <c r="LFO343" s="270"/>
      <c r="LFP343" s="270"/>
      <c r="LFQ343" s="270"/>
      <c r="LFR343" s="270"/>
      <c r="LFS343" s="270"/>
      <c r="LFT343" s="270"/>
      <c r="LFU343" s="270"/>
      <c r="LFV343" s="270"/>
      <c r="LFW343" s="270"/>
      <c r="LFX343" s="270"/>
      <c r="LFY343" s="271"/>
      <c r="LFZ343" s="269"/>
      <c r="LGA343" s="270"/>
      <c r="LGB343" s="270"/>
      <c r="LGC343" s="270"/>
      <c r="LGD343" s="270"/>
      <c r="LGE343" s="270"/>
      <c r="LGF343" s="270"/>
      <c r="LGG343" s="270"/>
      <c r="LGH343" s="270"/>
      <c r="LGI343" s="270"/>
      <c r="LGJ343" s="270"/>
      <c r="LGK343" s="270"/>
      <c r="LGL343" s="271"/>
      <c r="LGM343" s="269"/>
      <c r="LGN343" s="270"/>
      <c r="LGO343" s="270"/>
      <c r="LGP343" s="270"/>
      <c r="LGQ343" s="270"/>
      <c r="LGR343" s="270"/>
      <c r="LGS343" s="270"/>
      <c r="LGT343" s="270"/>
      <c r="LGU343" s="270"/>
      <c r="LGV343" s="270"/>
      <c r="LGW343" s="270"/>
      <c r="LGX343" s="270"/>
      <c r="LGY343" s="271"/>
      <c r="LGZ343" s="269"/>
      <c r="LHA343" s="270"/>
      <c r="LHB343" s="270"/>
      <c r="LHC343" s="270"/>
      <c r="LHD343" s="270"/>
      <c r="LHE343" s="270"/>
      <c r="LHF343" s="270"/>
      <c r="LHG343" s="270"/>
      <c r="LHH343" s="270"/>
      <c r="LHI343" s="270"/>
      <c r="LHJ343" s="270"/>
      <c r="LHK343" s="270"/>
      <c r="LHL343" s="271"/>
      <c r="LHM343" s="269"/>
      <c r="LHN343" s="270"/>
      <c r="LHO343" s="270"/>
      <c r="LHP343" s="270"/>
      <c r="LHQ343" s="270"/>
      <c r="LHR343" s="270"/>
      <c r="LHS343" s="270"/>
      <c r="LHT343" s="270"/>
      <c r="LHU343" s="270"/>
      <c r="LHV343" s="270"/>
      <c r="LHW343" s="270"/>
      <c r="LHX343" s="270"/>
      <c r="LHY343" s="271"/>
      <c r="LHZ343" s="269"/>
      <c r="LIA343" s="270"/>
      <c r="LIB343" s="270"/>
      <c r="LIC343" s="270"/>
      <c r="LID343" s="270"/>
      <c r="LIE343" s="270"/>
      <c r="LIF343" s="270"/>
      <c r="LIG343" s="270"/>
      <c r="LIH343" s="270"/>
      <c r="LII343" s="270"/>
      <c r="LIJ343" s="270"/>
      <c r="LIK343" s="270"/>
      <c r="LIL343" s="271"/>
      <c r="LIM343" s="269"/>
      <c r="LIN343" s="270"/>
      <c r="LIO343" s="270"/>
      <c r="LIP343" s="270"/>
      <c r="LIQ343" s="270"/>
      <c r="LIR343" s="270"/>
      <c r="LIS343" s="270"/>
      <c r="LIT343" s="270"/>
      <c r="LIU343" s="270"/>
      <c r="LIV343" s="270"/>
      <c r="LIW343" s="270"/>
      <c r="LIX343" s="270"/>
      <c r="LIY343" s="271"/>
      <c r="LIZ343" s="269"/>
      <c r="LJA343" s="270"/>
      <c r="LJB343" s="270"/>
      <c r="LJC343" s="270"/>
      <c r="LJD343" s="270"/>
      <c r="LJE343" s="270"/>
      <c r="LJF343" s="270"/>
      <c r="LJG343" s="270"/>
      <c r="LJH343" s="270"/>
      <c r="LJI343" s="270"/>
      <c r="LJJ343" s="270"/>
      <c r="LJK343" s="270"/>
      <c r="LJL343" s="271"/>
      <c r="LJM343" s="269"/>
      <c r="LJN343" s="270"/>
      <c r="LJO343" s="270"/>
      <c r="LJP343" s="270"/>
      <c r="LJQ343" s="270"/>
      <c r="LJR343" s="270"/>
      <c r="LJS343" s="270"/>
      <c r="LJT343" s="270"/>
      <c r="LJU343" s="270"/>
      <c r="LJV343" s="270"/>
      <c r="LJW343" s="270"/>
      <c r="LJX343" s="270"/>
      <c r="LJY343" s="271"/>
      <c r="LJZ343" s="269"/>
      <c r="LKA343" s="270"/>
      <c r="LKB343" s="270"/>
      <c r="LKC343" s="270"/>
      <c r="LKD343" s="270"/>
      <c r="LKE343" s="270"/>
      <c r="LKF343" s="270"/>
      <c r="LKG343" s="270"/>
      <c r="LKH343" s="270"/>
      <c r="LKI343" s="270"/>
      <c r="LKJ343" s="270"/>
      <c r="LKK343" s="270"/>
      <c r="LKL343" s="271"/>
      <c r="LKM343" s="269"/>
      <c r="LKN343" s="270"/>
      <c r="LKO343" s="270"/>
      <c r="LKP343" s="270"/>
      <c r="LKQ343" s="270"/>
      <c r="LKR343" s="270"/>
      <c r="LKS343" s="270"/>
      <c r="LKT343" s="270"/>
      <c r="LKU343" s="270"/>
      <c r="LKV343" s="270"/>
      <c r="LKW343" s="270"/>
      <c r="LKX343" s="270"/>
      <c r="LKY343" s="271"/>
      <c r="LKZ343" s="269"/>
      <c r="LLA343" s="270"/>
      <c r="LLB343" s="270"/>
      <c r="LLC343" s="270"/>
      <c r="LLD343" s="270"/>
      <c r="LLE343" s="270"/>
      <c r="LLF343" s="270"/>
      <c r="LLG343" s="270"/>
      <c r="LLH343" s="270"/>
      <c r="LLI343" s="270"/>
      <c r="LLJ343" s="270"/>
      <c r="LLK343" s="270"/>
      <c r="LLL343" s="271"/>
      <c r="LLM343" s="269"/>
      <c r="LLN343" s="270"/>
      <c r="LLO343" s="270"/>
      <c r="LLP343" s="270"/>
      <c r="LLQ343" s="270"/>
      <c r="LLR343" s="270"/>
      <c r="LLS343" s="270"/>
      <c r="LLT343" s="270"/>
      <c r="LLU343" s="270"/>
      <c r="LLV343" s="270"/>
      <c r="LLW343" s="270"/>
      <c r="LLX343" s="270"/>
      <c r="LLY343" s="271"/>
      <c r="LLZ343" s="269"/>
      <c r="LMA343" s="270"/>
      <c r="LMB343" s="270"/>
      <c r="LMC343" s="270"/>
      <c r="LMD343" s="270"/>
      <c r="LME343" s="270"/>
      <c r="LMF343" s="270"/>
      <c r="LMG343" s="270"/>
      <c r="LMH343" s="270"/>
      <c r="LMI343" s="270"/>
      <c r="LMJ343" s="270"/>
      <c r="LMK343" s="270"/>
      <c r="LML343" s="271"/>
      <c r="LMM343" s="269"/>
      <c r="LMN343" s="270"/>
      <c r="LMO343" s="270"/>
      <c r="LMP343" s="270"/>
      <c r="LMQ343" s="270"/>
      <c r="LMR343" s="270"/>
      <c r="LMS343" s="270"/>
      <c r="LMT343" s="270"/>
      <c r="LMU343" s="270"/>
      <c r="LMV343" s="270"/>
      <c r="LMW343" s="270"/>
      <c r="LMX343" s="270"/>
      <c r="LMY343" s="271"/>
      <c r="LMZ343" s="269"/>
      <c r="LNA343" s="270"/>
      <c r="LNB343" s="270"/>
      <c r="LNC343" s="270"/>
      <c r="LND343" s="270"/>
      <c r="LNE343" s="270"/>
      <c r="LNF343" s="270"/>
      <c r="LNG343" s="270"/>
      <c r="LNH343" s="270"/>
      <c r="LNI343" s="270"/>
      <c r="LNJ343" s="270"/>
      <c r="LNK343" s="270"/>
      <c r="LNL343" s="271"/>
      <c r="LNM343" s="269"/>
      <c r="LNN343" s="270"/>
      <c r="LNO343" s="270"/>
      <c r="LNP343" s="270"/>
      <c r="LNQ343" s="270"/>
      <c r="LNR343" s="270"/>
      <c r="LNS343" s="270"/>
      <c r="LNT343" s="270"/>
      <c r="LNU343" s="270"/>
      <c r="LNV343" s="270"/>
      <c r="LNW343" s="270"/>
      <c r="LNX343" s="270"/>
      <c r="LNY343" s="271"/>
      <c r="LNZ343" s="269"/>
      <c r="LOA343" s="270"/>
      <c r="LOB343" s="270"/>
      <c r="LOC343" s="270"/>
      <c r="LOD343" s="270"/>
      <c r="LOE343" s="270"/>
      <c r="LOF343" s="270"/>
      <c r="LOG343" s="270"/>
      <c r="LOH343" s="270"/>
      <c r="LOI343" s="270"/>
      <c r="LOJ343" s="270"/>
      <c r="LOK343" s="270"/>
      <c r="LOL343" s="271"/>
      <c r="LOM343" s="269"/>
      <c r="LON343" s="270"/>
      <c r="LOO343" s="270"/>
      <c r="LOP343" s="270"/>
      <c r="LOQ343" s="270"/>
      <c r="LOR343" s="270"/>
      <c r="LOS343" s="270"/>
      <c r="LOT343" s="270"/>
      <c r="LOU343" s="270"/>
      <c r="LOV343" s="270"/>
      <c r="LOW343" s="270"/>
      <c r="LOX343" s="270"/>
      <c r="LOY343" s="271"/>
      <c r="LOZ343" s="269"/>
      <c r="LPA343" s="270"/>
      <c r="LPB343" s="270"/>
      <c r="LPC343" s="270"/>
      <c r="LPD343" s="270"/>
      <c r="LPE343" s="270"/>
      <c r="LPF343" s="270"/>
      <c r="LPG343" s="270"/>
      <c r="LPH343" s="270"/>
      <c r="LPI343" s="270"/>
      <c r="LPJ343" s="270"/>
      <c r="LPK343" s="270"/>
      <c r="LPL343" s="271"/>
      <c r="LPM343" s="269"/>
      <c r="LPN343" s="270"/>
      <c r="LPO343" s="270"/>
      <c r="LPP343" s="270"/>
      <c r="LPQ343" s="270"/>
      <c r="LPR343" s="270"/>
      <c r="LPS343" s="270"/>
      <c r="LPT343" s="270"/>
      <c r="LPU343" s="270"/>
      <c r="LPV343" s="270"/>
      <c r="LPW343" s="270"/>
      <c r="LPX343" s="270"/>
      <c r="LPY343" s="271"/>
      <c r="LPZ343" s="269"/>
      <c r="LQA343" s="270"/>
      <c r="LQB343" s="270"/>
      <c r="LQC343" s="270"/>
      <c r="LQD343" s="270"/>
      <c r="LQE343" s="270"/>
      <c r="LQF343" s="270"/>
      <c r="LQG343" s="270"/>
      <c r="LQH343" s="270"/>
      <c r="LQI343" s="270"/>
      <c r="LQJ343" s="270"/>
      <c r="LQK343" s="270"/>
      <c r="LQL343" s="271"/>
      <c r="LQM343" s="269"/>
      <c r="LQN343" s="270"/>
      <c r="LQO343" s="270"/>
      <c r="LQP343" s="270"/>
      <c r="LQQ343" s="270"/>
      <c r="LQR343" s="270"/>
      <c r="LQS343" s="270"/>
      <c r="LQT343" s="270"/>
      <c r="LQU343" s="270"/>
      <c r="LQV343" s="270"/>
      <c r="LQW343" s="270"/>
      <c r="LQX343" s="270"/>
      <c r="LQY343" s="271"/>
      <c r="LQZ343" s="269"/>
      <c r="LRA343" s="270"/>
      <c r="LRB343" s="270"/>
      <c r="LRC343" s="270"/>
      <c r="LRD343" s="270"/>
      <c r="LRE343" s="270"/>
      <c r="LRF343" s="270"/>
      <c r="LRG343" s="270"/>
      <c r="LRH343" s="270"/>
      <c r="LRI343" s="270"/>
      <c r="LRJ343" s="270"/>
      <c r="LRK343" s="270"/>
      <c r="LRL343" s="271"/>
      <c r="LRM343" s="269"/>
      <c r="LRN343" s="270"/>
      <c r="LRO343" s="270"/>
      <c r="LRP343" s="270"/>
      <c r="LRQ343" s="270"/>
      <c r="LRR343" s="270"/>
      <c r="LRS343" s="270"/>
      <c r="LRT343" s="270"/>
      <c r="LRU343" s="270"/>
      <c r="LRV343" s="270"/>
      <c r="LRW343" s="270"/>
      <c r="LRX343" s="270"/>
      <c r="LRY343" s="271"/>
      <c r="LRZ343" s="269"/>
      <c r="LSA343" s="270"/>
      <c r="LSB343" s="270"/>
      <c r="LSC343" s="270"/>
      <c r="LSD343" s="270"/>
      <c r="LSE343" s="270"/>
      <c r="LSF343" s="270"/>
      <c r="LSG343" s="270"/>
      <c r="LSH343" s="270"/>
      <c r="LSI343" s="270"/>
      <c r="LSJ343" s="270"/>
      <c r="LSK343" s="270"/>
      <c r="LSL343" s="271"/>
      <c r="LSM343" s="269"/>
      <c r="LSN343" s="270"/>
      <c r="LSO343" s="270"/>
      <c r="LSP343" s="270"/>
      <c r="LSQ343" s="270"/>
      <c r="LSR343" s="270"/>
      <c r="LSS343" s="270"/>
      <c r="LST343" s="270"/>
      <c r="LSU343" s="270"/>
      <c r="LSV343" s="270"/>
      <c r="LSW343" s="270"/>
      <c r="LSX343" s="270"/>
      <c r="LSY343" s="271"/>
      <c r="LSZ343" s="269"/>
      <c r="LTA343" s="270"/>
      <c r="LTB343" s="270"/>
      <c r="LTC343" s="270"/>
      <c r="LTD343" s="270"/>
      <c r="LTE343" s="270"/>
      <c r="LTF343" s="270"/>
      <c r="LTG343" s="270"/>
      <c r="LTH343" s="270"/>
      <c r="LTI343" s="270"/>
      <c r="LTJ343" s="270"/>
      <c r="LTK343" s="270"/>
      <c r="LTL343" s="271"/>
      <c r="LTM343" s="269"/>
      <c r="LTN343" s="270"/>
      <c r="LTO343" s="270"/>
      <c r="LTP343" s="270"/>
      <c r="LTQ343" s="270"/>
      <c r="LTR343" s="270"/>
      <c r="LTS343" s="270"/>
      <c r="LTT343" s="270"/>
      <c r="LTU343" s="270"/>
      <c r="LTV343" s="270"/>
      <c r="LTW343" s="270"/>
      <c r="LTX343" s="270"/>
      <c r="LTY343" s="271"/>
      <c r="LTZ343" s="269"/>
      <c r="LUA343" s="270"/>
      <c r="LUB343" s="270"/>
      <c r="LUC343" s="270"/>
      <c r="LUD343" s="270"/>
      <c r="LUE343" s="270"/>
      <c r="LUF343" s="270"/>
      <c r="LUG343" s="270"/>
      <c r="LUH343" s="270"/>
      <c r="LUI343" s="270"/>
      <c r="LUJ343" s="270"/>
      <c r="LUK343" s="270"/>
      <c r="LUL343" s="271"/>
      <c r="LUM343" s="269"/>
      <c r="LUN343" s="270"/>
      <c r="LUO343" s="270"/>
      <c r="LUP343" s="270"/>
      <c r="LUQ343" s="270"/>
      <c r="LUR343" s="270"/>
      <c r="LUS343" s="270"/>
      <c r="LUT343" s="270"/>
      <c r="LUU343" s="270"/>
      <c r="LUV343" s="270"/>
      <c r="LUW343" s="270"/>
      <c r="LUX343" s="270"/>
      <c r="LUY343" s="271"/>
      <c r="LUZ343" s="269"/>
      <c r="LVA343" s="270"/>
      <c r="LVB343" s="270"/>
      <c r="LVC343" s="270"/>
      <c r="LVD343" s="270"/>
      <c r="LVE343" s="270"/>
      <c r="LVF343" s="270"/>
      <c r="LVG343" s="270"/>
      <c r="LVH343" s="270"/>
      <c r="LVI343" s="270"/>
      <c r="LVJ343" s="270"/>
      <c r="LVK343" s="270"/>
      <c r="LVL343" s="271"/>
      <c r="LVM343" s="269"/>
      <c r="LVN343" s="270"/>
      <c r="LVO343" s="270"/>
      <c r="LVP343" s="270"/>
      <c r="LVQ343" s="270"/>
      <c r="LVR343" s="270"/>
      <c r="LVS343" s="270"/>
      <c r="LVT343" s="270"/>
      <c r="LVU343" s="270"/>
      <c r="LVV343" s="270"/>
      <c r="LVW343" s="270"/>
      <c r="LVX343" s="270"/>
      <c r="LVY343" s="271"/>
      <c r="LVZ343" s="269"/>
      <c r="LWA343" s="270"/>
      <c r="LWB343" s="270"/>
      <c r="LWC343" s="270"/>
      <c r="LWD343" s="270"/>
      <c r="LWE343" s="270"/>
      <c r="LWF343" s="270"/>
      <c r="LWG343" s="270"/>
      <c r="LWH343" s="270"/>
      <c r="LWI343" s="270"/>
      <c r="LWJ343" s="270"/>
      <c r="LWK343" s="270"/>
      <c r="LWL343" s="271"/>
      <c r="LWM343" s="269"/>
      <c r="LWN343" s="270"/>
      <c r="LWO343" s="270"/>
      <c r="LWP343" s="270"/>
      <c r="LWQ343" s="270"/>
      <c r="LWR343" s="270"/>
      <c r="LWS343" s="270"/>
      <c r="LWT343" s="270"/>
      <c r="LWU343" s="270"/>
      <c r="LWV343" s="270"/>
      <c r="LWW343" s="270"/>
      <c r="LWX343" s="270"/>
      <c r="LWY343" s="271"/>
      <c r="LWZ343" s="269"/>
      <c r="LXA343" s="270"/>
      <c r="LXB343" s="270"/>
      <c r="LXC343" s="270"/>
      <c r="LXD343" s="270"/>
      <c r="LXE343" s="270"/>
      <c r="LXF343" s="270"/>
      <c r="LXG343" s="270"/>
      <c r="LXH343" s="270"/>
      <c r="LXI343" s="270"/>
      <c r="LXJ343" s="270"/>
      <c r="LXK343" s="270"/>
      <c r="LXL343" s="271"/>
      <c r="LXM343" s="269"/>
      <c r="LXN343" s="270"/>
      <c r="LXO343" s="270"/>
      <c r="LXP343" s="270"/>
      <c r="LXQ343" s="270"/>
      <c r="LXR343" s="270"/>
      <c r="LXS343" s="270"/>
      <c r="LXT343" s="270"/>
      <c r="LXU343" s="270"/>
      <c r="LXV343" s="270"/>
      <c r="LXW343" s="270"/>
      <c r="LXX343" s="270"/>
      <c r="LXY343" s="271"/>
      <c r="LXZ343" s="269"/>
      <c r="LYA343" s="270"/>
      <c r="LYB343" s="270"/>
      <c r="LYC343" s="270"/>
      <c r="LYD343" s="270"/>
      <c r="LYE343" s="270"/>
      <c r="LYF343" s="270"/>
      <c r="LYG343" s="270"/>
      <c r="LYH343" s="270"/>
      <c r="LYI343" s="270"/>
      <c r="LYJ343" s="270"/>
      <c r="LYK343" s="270"/>
      <c r="LYL343" s="271"/>
      <c r="LYM343" s="269"/>
      <c r="LYN343" s="270"/>
      <c r="LYO343" s="270"/>
      <c r="LYP343" s="270"/>
      <c r="LYQ343" s="270"/>
      <c r="LYR343" s="270"/>
      <c r="LYS343" s="270"/>
      <c r="LYT343" s="270"/>
      <c r="LYU343" s="270"/>
      <c r="LYV343" s="270"/>
      <c r="LYW343" s="270"/>
      <c r="LYX343" s="270"/>
      <c r="LYY343" s="271"/>
      <c r="LYZ343" s="269"/>
      <c r="LZA343" s="270"/>
      <c r="LZB343" s="270"/>
      <c r="LZC343" s="270"/>
      <c r="LZD343" s="270"/>
      <c r="LZE343" s="270"/>
      <c r="LZF343" s="270"/>
      <c r="LZG343" s="270"/>
      <c r="LZH343" s="270"/>
      <c r="LZI343" s="270"/>
      <c r="LZJ343" s="270"/>
      <c r="LZK343" s="270"/>
      <c r="LZL343" s="271"/>
      <c r="LZM343" s="269"/>
      <c r="LZN343" s="270"/>
      <c r="LZO343" s="270"/>
      <c r="LZP343" s="270"/>
      <c r="LZQ343" s="270"/>
      <c r="LZR343" s="270"/>
      <c r="LZS343" s="270"/>
      <c r="LZT343" s="270"/>
      <c r="LZU343" s="270"/>
      <c r="LZV343" s="270"/>
      <c r="LZW343" s="270"/>
      <c r="LZX343" s="270"/>
      <c r="LZY343" s="271"/>
      <c r="LZZ343" s="269"/>
      <c r="MAA343" s="270"/>
      <c r="MAB343" s="270"/>
      <c r="MAC343" s="270"/>
      <c r="MAD343" s="270"/>
      <c r="MAE343" s="270"/>
      <c r="MAF343" s="270"/>
      <c r="MAG343" s="270"/>
      <c r="MAH343" s="270"/>
      <c r="MAI343" s="270"/>
      <c r="MAJ343" s="270"/>
      <c r="MAK343" s="270"/>
      <c r="MAL343" s="271"/>
      <c r="MAM343" s="269"/>
      <c r="MAN343" s="270"/>
      <c r="MAO343" s="270"/>
      <c r="MAP343" s="270"/>
      <c r="MAQ343" s="270"/>
      <c r="MAR343" s="270"/>
      <c r="MAS343" s="270"/>
      <c r="MAT343" s="270"/>
      <c r="MAU343" s="270"/>
      <c r="MAV343" s="270"/>
      <c r="MAW343" s="270"/>
      <c r="MAX343" s="270"/>
      <c r="MAY343" s="271"/>
      <c r="MAZ343" s="269"/>
      <c r="MBA343" s="270"/>
      <c r="MBB343" s="270"/>
      <c r="MBC343" s="270"/>
      <c r="MBD343" s="270"/>
      <c r="MBE343" s="270"/>
      <c r="MBF343" s="270"/>
      <c r="MBG343" s="270"/>
      <c r="MBH343" s="270"/>
      <c r="MBI343" s="270"/>
      <c r="MBJ343" s="270"/>
      <c r="MBK343" s="270"/>
      <c r="MBL343" s="271"/>
      <c r="MBM343" s="269"/>
      <c r="MBN343" s="270"/>
      <c r="MBO343" s="270"/>
      <c r="MBP343" s="270"/>
      <c r="MBQ343" s="270"/>
      <c r="MBR343" s="270"/>
      <c r="MBS343" s="270"/>
      <c r="MBT343" s="270"/>
      <c r="MBU343" s="270"/>
      <c r="MBV343" s="270"/>
      <c r="MBW343" s="270"/>
      <c r="MBX343" s="270"/>
      <c r="MBY343" s="271"/>
      <c r="MBZ343" s="269"/>
      <c r="MCA343" s="270"/>
      <c r="MCB343" s="270"/>
      <c r="MCC343" s="270"/>
      <c r="MCD343" s="270"/>
      <c r="MCE343" s="270"/>
      <c r="MCF343" s="270"/>
      <c r="MCG343" s="270"/>
      <c r="MCH343" s="270"/>
      <c r="MCI343" s="270"/>
      <c r="MCJ343" s="270"/>
      <c r="MCK343" s="270"/>
      <c r="MCL343" s="271"/>
      <c r="MCM343" s="269"/>
      <c r="MCN343" s="270"/>
      <c r="MCO343" s="270"/>
      <c r="MCP343" s="270"/>
      <c r="MCQ343" s="270"/>
      <c r="MCR343" s="270"/>
      <c r="MCS343" s="270"/>
      <c r="MCT343" s="270"/>
      <c r="MCU343" s="270"/>
      <c r="MCV343" s="270"/>
      <c r="MCW343" s="270"/>
      <c r="MCX343" s="270"/>
      <c r="MCY343" s="271"/>
      <c r="MCZ343" s="269"/>
      <c r="MDA343" s="270"/>
      <c r="MDB343" s="270"/>
      <c r="MDC343" s="270"/>
      <c r="MDD343" s="270"/>
      <c r="MDE343" s="270"/>
      <c r="MDF343" s="270"/>
      <c r="MDG343" s="270"/>
      <c r="MDH343" s="270"/>
      <c r="MDI343" s="270"/>
      <c r="MDJ343" s="270"/>
      <c r="MDK343" s="270"/>
      <c r="MDL343" s="271"/>
      <c r="MDM343" s="269"/>
      <c r="MDN343" s="270"/>
      <c r="MDO343" s="270"/>
      <c r="MDP343" s="270"/>
      <c r="MDQ343" s="270"/>
      <c r="MDR343" s="270"/>
      <c r="MDS343" s="270"/>
      <c r="MDT343" s="270"/>
      <c r="MDU343" s="270"/>
      <c r="MDV343" s="270"/>
      <c r="MDW343" s="270"/>
      <c r="MDX343" s="270"/>
      <c r="MDY343" s="271"/>
      <c r="MDZ343" s="269"/>
      <c r="MEA343" s="270"/>
      <c r="MEB343" s="270"/>
      <c r="MEC343" s="270"/>
      <c r="MED343" s="270"/>
      <c r="MEE343" s="270"/>
      <c r="MEF343" s="270"/>
      <c r="MEG343" s="270"/>
      <c r="MEH343" s="270"/>
      <c r="MEI343" s="270"/>
      <c r="MEJ343" s="270"/>
      <c r="MEK343" s="270"/>
      <c r="MEL343" s="271"/>
      <c r="MEM343" s="269"/>
      <c r="MEN343" s="270"/>
      <c r="MEO343" s="270"/>
      <c r="MEP343" s="270"/>
      <c r="MEQ343" s="270"/>
      <c r="MER343" s="270"/>
      <c r="MES343" s="270"/>
      <c r="MET343" s="270"/>
      <c r="MEU343" s="270"/>
      <c r="MEV343" s="270"/>
      <c r="MEW343" s="270"/>
      <c r="MEX343" s="270"/>
      <c r="MEY343" s="271"/>
      <c r="MEZ343" s="269"/>
      <c r="MFA343" s="270"/>
      <c r="MFB343" s="270"/>
      <c r="MFC343" s="270"/>
      <c r="MFD343" s="270"/>
      <c r="MFE343" s="270"/>
      <c r="MFF343" s="270"/>
      <c r="MFG343" s="270"/>
      <c r="MFH343" s="270"/>
      <c r="MFI343" s="270"/>
      <c r="MFJ343" s="270"/>
      <c r="MFK343" s="270"/>
      <c r="MFL343" s="271"/>
      <c r="MFM343" s="269"/>
      <c r="MFN343" s="270"/>
      <c r="MFO343" s="270"/>
      <c r="MFP343" s="270"/>
      <c r="MFQ343" s="270"/>
      <c r="MFR343" s="270"/>
      <c r="MFS343" s="270"/>
      <c r="MFT343" s="270"/>
      <c r="MFU343" s="270"/>
      <c r="MFV343" s="270"/>
      <c r="MFW343" s="270"/>
      <c r="MFX343" s="270"/>
      <c r="MFY343" s="271"/>
      <c r="MFZ343" s="269"/>
      <c r="MGA343" s="270"/>
      <c r="MGB343" s="270"/>
      <c r="MGC343" s="270"/>
      <c r="MGD343" s="270"/>
      <c r="MGE343" s="270"/>
      <c r="MGF343" s="270"/>
      <c r="MGG343" s="270"/>
      <c r="MGH343" s="270"/>
      <c r="MGI343" s="270"/>
      <c r="MGJ343" s="270"/>
      <c r="MGK343" s="270"/>
      <c r="MGL343" s="271"/>
      <c r="MGM343" s="269"/>
      <c r="MGN343" s="270"/>
      <c r="MGO343" s="270"/>
      <c r="MGP343" s="270"/>
      <c r="MGQ343" s="270"/>
      <c r="MGR343" s="270"/>
      <c r="MGS343" s="270"/>
      <c r="MGT343" s="270"/>
      <c r="MGU343" s="270"/>
      <c r="MGV343" s="270"/>
      <c r="MGW343" s="270"/>
      <c r="MGX343" s="270"/>
      <c r="MGY343" s="271"/>
      <c r="MGZ343" s="269"/>
      <c r="MHA343" s="270"/>
      <c r="MHB343" s="270"/>
      <c r="MHC343" s="270"/>
      <c r="MHD343" s="270"/>
      <c r="MHE343" s="270"/>
      <c r="MHF343" s="270"/>
      <c r="MHG343" s="270"/>
      <c r="MHH343" s="270"/>
      <c r="MHI343" s="270"/>
      <c r="MHJ343" s="270"/>
      <c r="MHK343" s="270"/>
      <c r="MHL343" s="271"/>
      <c r="MHM343" s="269"/>
      <c r="MHN343" s="270"/>
      <c r="MHO343" s="270"/>
      <c r="MHP343" s="270"/>
      <c r="MHQ343" s="270"/>
      <c r="MHR343" s="270"/>
      <c r="MHS343" s="270"/>
      <c r="MHT343" s="270"/>
      <c r="MHU343" s="270"/>
      <c r="MHV343" s="270"/>
      <c r="MHW343" s="270"/>
      <c r="MHX343" s="270"/>
      <c r="MHY343" s="271"/>
      <c r="MHZ343" s="269"/>
      <c r="MIA343" s="270"/>
      <c r="MIB343" s="270"/>
      <c r="MIC343" s="270"/>
      <c r="MID343" s="270"/>
      <c r="MIE343" s="270"/>
      <c r="MIF343" s="270"/>
      <c r="MIG343" s="270"/>
      <c r="MIH343" s="270"/>
      <c r="MII343" s="270"/>
      <c r="MIJ343" s="270"/>
      <c r="MIK343" s="270"/>
      <c r="MIL343" s="271"/>
      <c r="MIM343" s="269"/>
      <c r="MIN343" s="270"/>
      <c r="MIO343" s="270"/>
      <c r="MIP343" s="270"/>
      <c r="MIQ343" s="270"/>
      <c r="MIR343" s="270"/>
      <c r="MIS343" s="270"/>
      <c r="MIT343" s="270"/>
      <c r="MIU343" s="270"/>
      <c r="MIV343" s="270"/>
      <c r="MIW343" s="270"/>
      <c r="MIX343" s="270"/>
      <c r="MIY343" s="271"/>
      <c r="MIZ343" s="269"/>
      <c r="MJA343" s="270"/>
      <c r="MJB343" s="270"/>
      <c r="MJC343" s="270"/>
      <c r="MJD343" s="270"/>
      <c r="MJE343" s="270"/>
      <c r="MJF343" s="270"/>
      <c r="MJG343" s="270"/>
      <c r="MJH343" s="270"/>
      <c r="MJI343" s="270"/>
      <c r="MJJ343" s="270"/>
      <c r="MJK343" s="270"/>
      <c r="MJL343" s="271"/>
      <c r="MJM343" s="269"/>
      <c r="MJN343" s="270"/>
      <c r="MJO343" s="270"/>
      <c r="MJP343" s="270"/>
      <c r="MJQ343" s="270"/>
      <c r="MJR343" s="270"/>
      <c r="MJS343" s="270"/>
      <c r="MJT343" s="270"/>
      <c r="MJU343" s="270"/>
      <c r="MJV343" s="270"/>
      <c r="MJW343" s="270"/>
      <c r="MJX343" s="270"/>
      <c r="MJY343" s="271"/>
      <c r="MJZ343" s="269"/>
      <c r="MKA343" s="270"/>
      <c r="MKB343" s="270"/>
      <c r="MKC343" s="270"/>
      <c r="MKD343" s="270"/>
      <c r="MKE343" s="270"/>
      <c r="MKF343" s="270"/>
      <c r="MKG343" s="270"/>
      <c r="MKH343" s="270"/>
      <c r="MKI343" s="270"/>
      <c r="MKJ343" s="270"/>
      <c r="MKK343" s="270"/>
      <c r="MKL343" s="271"/>
      <c r="MKM343" s="269"/>
      <c r="MKN343" s="270"/>
      <c r="MKO343" s="270"/>
      <c r="MKP343" s="270"/>
      <c r="MKQ343" s="270"/>
      <c r="MKR343" s="270"/>
      <c r="MKS343" s="270"/>
      <c r="MKT343" s="270"/>
      <c r="MKU343" s="270"/>
      <c r="MKV343" s="270"/>
      <c r="MKW343" s="270"/>
      <c r="MKX343" s="270"/>
      <c r="MKY343" s="271"/>
      <c r="MKZ343" s="269"/>
      <c r="MLA343" s="270"/>
      <c r="MLB343" s="270"/>
      <c r="MLC343" s="270"/>
      <c r="MLD343" s="270"/>
      <c r="MLE343" s="270"/>
      <c r="MLF343" s="270"/>
      <c r="MLG343" s="270"/>
      <c r="MLH343" s="270"/>
      <c r="MLI343" s="270"/>
      <c r="MLJ343" s="270"/>
      <c r="MLK343" s="270"/>
      <c r="MLL343" s="271"/>
      <c r="MLM343" s="269"/>
      <c r="MLN343" s="270"/>
      <c r="MLO343" s="270"/>
      <c r="MLP343" s="270"/>
      <c r="MLQ343" s="270"/>
      <c r="MLR343" s="270"/>
      <c r="MLS343" s="270"/>
      <c r="MLT343" s="270"/>
      <c r="MLU343" s="270"/>
      <c r="MLV343" s="270"/>
      <c r="MLW343" s="270"/>
      <c r="MLX343" s="270"/>
      <c r="MLY343" s="271"/>
      <c r="MLZ343" s="269"/>
      <c r="MMA343" s="270"/>
      <c r="MMB343" s="270"/>
      <c r="MMC343" s="270"/>
      <c r="MMD343" s="270"/>
      <c r="MME343" s="270"/>
      <c r="MMF343" s="270"/>
      <c r="MMG343" s="270"/>
      <c r="MMH343" s="270"/>
      <c r="MMI343" s="270"/>
      <c r="MMJ343" s="270"/>
      <c r="MMK343" s="270"/>
      <c r="MML343" s="271"/>
      <c r="MMM343" s="269"/>
      <c r="MMN343" s="270"/>
      <c r="MMO343" s="270"/>
      <c r="MMP343" s="270"/>
      <c r="MMQ343" s="270"/>
      <c r="MMR343" s="270"/>
      <c r="MMS343" s="270"/>
      <c r="MMT343" s="270"/>
      <c r="MMU343" s="270"/>
      <c r="MMV343" s="270"/>
      <c r="MMW343" s="270"/>
      <c r="MMX343" s="270"/>
      <c r="MMY343" s="271"/>
      <c r="MMZ343" s="269"/>
      <c r="MNA343" s="270"/>
      <c r="MNB343" s="270"/>
      <c r="MNC343" s="270"/>
      <c r="MND343" s="270"/>
      <c r="MNE343" s="270"/>
      <c r="MNF343" s="270"/>
      <c r="MNG343" s="270"/>
      <c r="MNH343" s="270"/>
      <c r="MNI343" s="270"/>
      <c r="MNJ343" s="270"/>
      <c r="MNK343" s="270"/>
      <c r="MNL343" s="271"/>
      <c r="MNM343" s="269"/>
      <c r="MNN343" s="270"/>
      <c r="MNO343" s="270"/>
      <c r="MNP343" s="270"/>
      <c r="MNQ343" s="270"/>
      <c r="MNR343" s="270"/>
      <c r="MNS343" s="270"/>
      <c r="MNT343" s="270"/>
      <c r="MNU343" s="270"/>
      <c r="MNV343" s="270"/>
      <c r="MNW343" s="270"/>
      <c r="MNX343" s="270"/>
      <c r="MNY343" s="271"/>
      <c r="MNZ343" s="269"/>
      <c r="MOA343" s="270"/>
      <c r="MOB343" s="270"/>
      <c r="MOC343" s="270"/>
      <c r="MOD343" s="270"/>
      <c r="MOE343" s="270"/>
      <c r="MOF343" s="270"/>
      <c r="MOG343" s="270"/>
      <c r="MOH343" s="270"/>
      <c r="MOI343" s="270"/>
      <c r="MOJ343" s="270"/>
      <c r="MOK343" s="270"/>
      <c r="MOL343" s="271"/>
      <c r="MOM343" s="269"/>
      <c r="MON343" s="270"/>
      <c r="MOO343" s="270"/>
      <c r="MOP343" s="270"/>
      <c r="MOQ343" s="270"/>
      <c r="MOR343" s="270"/>
      <c r="MOS343" s="270"/>
      <c r="MOT343" s="270"/>
      <c r="MOU343" s="270"/>
      <c r="MOV343" s="270"/>
      <c r="MOW343" s="270"/>
      <c r="MOX343" s="270"/>
      <c r="MOY343" s="271"/>
      <c r="MOZ343" s="269"/>
      <c r="MPA343" s="270"/>
      <c r="MPB343" s="270"/>
      <c r="MPC343" s="270"/>
      <c r="MPD343" s="270"/>
      <c r="MPE343" s="270"/>
      <c r="MPF343" s="270"/>
      <c r="MPG343" s="270"/>
      <c r="MPH343" s="270"/>
      <c r="MPI343" s="270"/>
      <c r="MPJ343" s="270"/>
      <c r="MPK343" s="270"/>
      <c r="MPL343" s="271"/>
      <c r="MPM343" s="269"/>
      <c r="MPN343" s="270"/>
      <c r="MPO343" s="270"/>
      <c r="MPP343" s="270"/>
      <c r="MPQ343" s="270"/>
      <c r="MPR343" s="270"/>
      <c r="MPS343" s="270"/>
      <c r="MPT343" s="270"/>
      <c r="MPU343" s="270"/>
      <c r="MPV343" s="270"/>
      <c r="MPW343" s="270"/>
      <c r="MPX343" s="270"/>
      <c r="MPY343" s="271"/>
      <c r="MPZ343" s="269"/>
      <c r="MQA343" s="270"/>
      <c r="MQB343" s="270"/>
      <c r="MQC343" s="270"/>
      <c r="MQD343" s="270"/>
      <c r="MQE343" s="270"/>
      <c r="MQF343" s="270"/>
      <c r="MQG343" s="270"/>
      <c r="MQH343" s="270"/>
      <c r="MQI343" s="270"/>
      <c r="MQJ343" s="270"/>
      <c r="MQK343" s="270"/>
      <c r="MQL343" s="271"/>
      <c r="MQM343" s="269"/>
      <c r="MQN343" s="270"/>
      <c r="MQO343" s="270"/>
      <c r="MQP343" s="270"/>
      <c r="MQQ343" s="270"/>
      <c r="MQR343" s="270"/>
      <c r="MQS343" s="270"/>
      <c r="MQT343" s="270"/>
      <c r="MQU343" s="270"/>
      <c r="MQV343" s="270"/>
      <c r="MQW343" s="270"/>
      <c r="MQX343" s="270"/>
      <c r="MQY343" s="271"/>
      <c r="MQZ343" s="269"/>
      <c r="MRA343" s="270"/>
      <c r="MRB343" s="270"/>
      <c r="MRC343" s="270"/>
      <c r="MRD343" s="270"/>
      <c r="MRE343" s="270"/>
      <c r="MRF343" s="270"/>
      <c r="MRG343" s="270"/>
      <c r="MRH343" s="270"/>
      <c r="MRI343" s="270"/>
      <c r="MRJ343" s="270"/>
      <c r="MRK343" s="270"/>
      <c r="MRL343" s="271"/>
      <c r="MRM343" s="269"/>
      <c r="MRN343" s="270"/>
      <c r="MRO343" s="270"/>
      <c r="MRP343" s="270"/>
      <c r="MRQ343" s="270"/>
      <c r="MRR343" s="270"/>
      <c r="MRS343" s="270"/>
      <c r="MRT343" s="270"/>
      <c r="MRU343" s="270"/>
      <c r="MRV343" s="270"/>
      <c r="MRW343" s="270"/>
      <c r="MRX343" s="270"/>
      <c r="MRY343" s="271"/>
      <c r="MRZ343" s="269"/>
      <c r="MSA343" s="270"/>
      <c r="MSB343" s="270"/>
      <c r="MSC343" s="270"/>
      <c r="MSD343" s="270"/>
      <c r="MSE343" s="270"/>
      <c r="MSF343" s="270"/>
      <c r="MSG343" s="270"/>
      <c r="MSH343" s="270"/>
      <c r="MSI343" s="270"/>
      <c r="MSJ343" s="270"/>
      <c r="MSK343" s="270"/>
      <c r="MSL343" s="271"/>
      <c r="MSM343" s="269"/>
      <c r="MSN343" s="270"/>
      <c r="MSO343" s="270"/>
      <c r="MSP343" s="270"/>
      <c r="MSQ343" s="270"/>
      <c r="MSR343" s="270"/>
      <c r="MSS343" s="270"/>
      <c r="MST343" s="270"/>
      <c r="MSU343" s="270"/>
      <c r="MSV343" s="270"/>
      <c r="MSW343" s="270"/>
      <c r="MSX343" s="270"/>
      <c r="MSY343" s="271"/>
      <c r="MSZ343" s="269"/>
      <c r="MTA343" s="270"/>
      <c r="MTB343" s="270"/>
      <c r="MTC343" s="270"/>
      <c r="MTD343" s="270"/>
      <c r="MTE343" s="270"/>
      <c r="MTF343" s="270"/>
      <c r="MTG343" s="270"/>
      <c r="MTH343" s="270"/>
      <c r="MTI343" s="270"/>
      <c r="MTJ343" s="270"/>
      <c r="MTK343" s="270"/>
      <c r="MTL343" s="271"/>
      <c r="MTM343" s="269"/>
      <c r="MTN343" s="270"/>
      <c r="MTO343" s="270"/>
      <c r="MTP343" s="270"/>
      <c r="MTQ343" s="270"/>
      <c r="MTR343" s="270"/>
      <c r="MTS343" s="270"/>
      <c r="MTT343" s="270"/>
      <c r="MTU343" s="270"/>
      <c r="MTV343" s="270"/>
      <c r="MTW343" s="270"/>
      <c r="MTX343" s="270"/>
      <c r="MTY343" s="271"/>
      <c r="MTZ343" s="269"/>
      <c r="MUA343" s="270"/>
      <c r="MUB343" s="270"/>
      <c r="MUC343" s="270"/>
      <c r="MUD343" s="270"/>
      <c r="MUE343" s="270"/>
      <c r="MUF343" s="270"/>
      <c r="MUG343" s="270"/>
      <c r="MUH343" s="270"/>
      <c r="MUI343" s="270"/>
      <c r="MUJ343" s="270"/>
      <c r="MUK343" s="270"/>
      <c r="MUL343" s="271"/>
      <c r="MUM343" s="269"/>
      <c r="MUN343" s="270"/>
      <c r="MUO343" s="270"/>
      <c r="MUP343" s="270"/>
      <c r="MUQ343" s="270"/>
      <c r="MUR343" s="270"/>
      <c r="MUS343" s="270"/>
      <c r="MUT343" s="270"/>
      <c r="MUU343" s="270"/>
      <c r="MUV343" s="270"/>
      <c r="MUW343" s="270"/>
      <c r="MUX343" s="270"/>
      <c r="MUY343" s="271"/>
      <c r="MUZ343" s="269"/>
      <c r="MVA343" s="270"/>
      <c r="MVB343" s="270"/>
      <c r="MVC343" s="270"/>
      <c r="MVD343" s="270"/>
      <c r="MVE343" s="270"/>
      <c r="MVF343" s="270"/>
      <c r="MVG343" s="270"/>
      <c r="MVH343" s="270"/>
      <c r="MVI343" s="270"/>
      <c r="MVJ343" s="270"/>
      <c r="MVK343" s="270"/>
      <c r="MVL343" s="271"/>
      <c r="MVM343" s="269"/>
      <c r="MVN343" s="270"/>
      <c r="MVO343" s="270"/>
      <c r="MVP343" s="270"/>
      <c r="MVQ343" s="270"/>
      <c r="MVR343" s="270"/>
      <c r="MVS343" s="270"/>
      <c r="MVT343" s="270"/>
      <c r="MVU343" s="270"/>
      <c r="MVV343" s="270"/>
      <c r="MVW343" s="270"/>
      <c r="MVX343" s="270"/>
      <c r="MVY343" s="271"/>
      <c r="MVZ343" s="269"/>
      <c r="MWA343" s="270"/>
      <c r="MWB343" s="270"/>
      <c r="MWC343" s="270"/>
      <c r="MWD343" s="270"/>
      <c r="MWE343" s="270"/>
      <c r="MWF343" s="270"/>
      <c r="MWG343" s="270"/>
      <c r="MWH343" s="270"/>
      <c r="MWI343" s="270"/>
      <c r="MWJ343" s="270"/>
      <c r="MWK343" s="270"/>
      <c r="MWL343" s="271"/>
      <c r="MWM343" s="269"/>
      <c r="MWN343" s="270"/>
      <c r="MWO343" s="270"/>
      <c r="MWP343" s="270"/>
      <c r="MWQ343" s="270"/>
      <c r="MWR343" s="270"/>
      <c r="MWS343" s="270"/>
      <c r="MWT343" s="270"/>
      <c r="MWU343" s="270"/>
      <c r="MWV343" s="270"/>
      <c r="MWW343" s="270"/>
      <c r="MWX343" s="270"/>
      <c r="MWY343" s="271"/>
      <c r="MWZ343" s="269"/>
      <c r="MXA343" s="270"/>
      <c r="MXB343" s="270"/>
      <c r="MXC343" s="270"/>
      <c r="MXD343" s="270"/>
      <c r="MXE343" s="270"/>
      <c r="MXF343" s="270"/>
      <c r="MXG343" s="270"/>
      <c r="MXH343" s="270"/>
      <c r="MXI343" s="270"/>
      <c r="MXJ343" s="270"/>
      <c r="MXK343" s="270"/>
      <c r="MXL343" s="271"/>
      <c r="MXM343" s="269"/>
      <c r="MXN343" s="270"/>
      <c r="MXO343" s="270"/>
      <c r="MXP343" s="270"/>
      <c r="MXQ343" s="270"/>
      <c r="MXR343" s="270"/>
      <c r="MXS343" s="270"/>
      <c r="MXT343" s="270"/>
      <c r="MXU343" s="270"/>
      <c r="MXV343" s="270"/>
      <c r="MXW343" s="270"/>
      <c r="MXX343" s="270"/>
      <c r="MXY343" s="271"/>
      <c r="MXZ343" s="269"/>
      <c r="MYA343" s="270"/>
      <c r="MYB343" s="270"/>
      <c r="MYC343" s="270"/>
      <c r="MYD343" s="270"/>
      <c r="MYE343" s="270"/>
      <c r="MYF343" s="270"/>
      <c r="MYG343" s="270"/>
      <c r="MYH343" s="270"/>
      <c r="MYI343" s="270"/>
      <c r="MYJ343" s="270"/>
      <c r="MYK343" s="270"/>
      <c r="MYL343" s="271"/>
      <c r="MYM343" s="269"/>
      <c r="MYN343" s="270"/>
      <c r="MYO343" s="270"/>
      <c r="MYP343" s="270"/>
      <c r="MYQ343" s="270"/>
      <c r="MYR343" s="270"/>
      <c r="MYS343" s="270"/>
      <c r="MYT343" s="270"/>
      <c r="MYU343" s="270"/>
      <c r="MYV343" s="270"/>
      <c r="MYW343" s="270"/>
      <c r="MYX343" s="270"/>
      <c r="MYY343" s="271"/>
      <c r="MYZ343" s="269"/>
      <c r="MZA343" s="270"/>
      <c r="MZB343" s="270"/>
      <c r="MZC343" s="270"/>
      <c r="MZD343" s="270"/>
      <c r="MZE343" s="270"/>
      <c r="MZF343" s="270"/>
      <c r="MZG343" s="270"/>
      <c r="MZH343" s="270"/>
      <c r="MZI343" s="270"/>
      <c r="MZJ343" s="270"/>
      <c r="MZK343" s="270"/>
      <c r="MZL343" s="271"/>
      <c r="MZM343" s="269"/>
      <c r="MZN343" s="270"/>
      <c r="MZO343" s="270"/>
      <c r="MZP343" s="270"/>
      <c r="MZQ343" s="270"/>
      <c r="MZR343" s="270"/>
      <c r="MZS343" s="270"/>
      <c r="MZT343" s="270"/>
      <c r="MZU343" s="270"/>
      <c r="MZV343" s="270"/>
      <c r="MZW343" s="270"/>
      <c r="MZX343" s="270"/>
      <c r="MZY343" s="271"/>
      <c r="MZZ343" s="269"/>
      <c r="NAA343" s="270"/>
      <c r="NAB343" s="270"/>
      <c r="NAC343" s="270"/>
      <c r="NAD343" s="270"/>
      <c r="NAE343" s="270"/>
      <c r="NAF343" s="270"/>
      <c r="NAG343" s="270"/>
      <c r="NAH343" s="270"/>
      <c r="NAI343" s="270"/>
      <c r="NAJ343" s="270"/>
      <c r="NAK343" s="270"/>
      <c r="NAL343" s="271"/>
      <c r="NAM343" s="269"/>
      <c r="NAN343" s="270"/>
      <c r="NAO343" s="270"/>
      <c r="NAP343" s="270"/>
      <c r="NAQ343" s="270"/>
      <c r="NAR343" s="270"/>
      <c r="NAS343" s="270"/>
      <c r="NAT343" s="270"/>
      <c r="NAU343" s="270"/>
      <c r="NAV343" s="270"/>
      <c r="NAW343" s="270"/>
      <c r="NAX343" s="270"/>
      <c r="NAY343" s="271"/>
      <c r="NAZ343" s="269"/>
      <c r="NBA343" s="270"/>
      <c r="NBB343" s="270"/>
      <c r="NBC343" s="270"/>
      <c r="NBD343" s="270"/>
      <c r="NBE343" s="270"/>
      <c r="NBF343" s="270"/>
      <c r="NBG343" s="270"/>
      <c r="NBH343" s="270"/>
      <c r="NBI343" s="270"/>
      <c r="NBJ343" s="270"/>
      <c r="NBK343" s="270"/>
      <c r="NBL343" s="271"/>
      <c r="NBM343" s="269"/>
      <c r="NBN343" s="270"/>
      <c r="NBO343" s="270"/>
      <c r="NBP343" s="270"/>
      <c r="NBQ343" s="270"/>
      <c r="NBR343" s="270"/>
      <c r="NBS343" s="270"/>
      <c r="NBT343" s="270"/>
      <c r="NBU343" s="270"/>
      <c r="NBV343" s="270"/>
      <c r="NBW343" s="270"/>
      <c r="NBX343" s="270"/>
      <c r="NBY343" s="271"/>
      <c r="NBZ343" s="269"/>
      <c r="NCA343" s="270"/>
      <c r="NCB343" s="270"/>
      <c r="NCC343" s="270"/>
      <c r="NCD343" s="270"/>
      <c r="NCE343" s="270"/>
      <c r="NCF343" s="270"/>
      <c r="NCG343" s="270"/>
      <c r="NCH343" s="270"/>
      <c r="NCI343" s="270"/>
      <c r="NCJ343" s="270"/>
      <c r="NCK343" s="270"/>
      <c r="NCL343" s="271"/>
      <c r="NCM343" s="269"/>
      <c r="NCN343" s="270"/>
      <c r="NCO343" s="270"/>
      <c r="NCP343" s="270"/>
      <c r="NCQ343" s="270"/>
      <c r="NCR343" s="270"/>
      <c r="NCS343" s="270"/>
      <c r="NCT343" s="270"/>
      <c r="NCU343" s="270"/>
      <c r="NCV343" s="270"/>
      <c r="NCW343" s="270"/>
      <c r="NCX343" s="270"/>
      <c r="NCY343" s="271"/>
      <c r="NCZ343" s="269"/>
      <c r="NDA343" s="270"/>
      <c r="NDB343" s="270"/>
      <c r="NDC343" s="270"/>
      <c r="NDD343" s="270"/>
      <c r="NDE343" s="270"/>
      <c r="NDF343" s="270"/>
      <c r="NDG343" s="270"/>
      <c r="NDH343" s="270"/>
      <c r="NDI343" s="270"/>
      <c r="NDJ343" s="270"/>
      <c r="NDK343" s="270"/>
      <c r="NDL343" s="271"/>
      <c r="NDM343" s="269"/>
      <c r="NDN343" s="270"/>
      <c r="NDO343" s="270"/>
      <c r="NDP343" s="270"/>
      <c r="NDQ343" s="270"/>
      <c r="NDR343" s="270"/>
      <c r="NDS343" s="270"/>
      <c r="NDT343" s="270"/>
      <c r="NDU343" s="270"/>
      <c r="NDV343" s="270"/>
      <c r="NDW343" s="270"/>
      <c r="NDX343" s="270"/>
      <c r="NDY343" s="271"/>
      <c r="NDZ343" s="269"/>
      <c r="NEA343" s="270"/>
      <c r="NEB343" s="270"/>
      <c r="NEC343" s="270"/>
      <c r="NED343" s="270"/>
      <c r="NEE343" s="270"/>
      <c r="NEF343" s="270"/>
      <c r="NEG343" s="270"/>
      <c r="NEH343" s="270"/>
      <c r="NEI343" s="270"/>
      <c r="NEJ343" s="270"/>
      <c r="NEK343" s="270"/>
      <c r="NEL343" s="271"/>
      <c r="NEM343" s="269"/>
      <c r="NEN343" s="270"/>
      <c r="NEO343" s="270"/>
      <c r="NEP343" s="270"/>
      <c r="NEQ343" s="270"/>
      <c r="NER343" s="270"/>
      <c r="NES343" s="270"/>
      <c r="NET343" s="270"/>
      <c r="NEU343" s="270"/>
      <c r="NEV343" s="270"/>
      <c r="NEW343" s="270"/>
      <c r="NEX343" s="270"/>
      <c r="NEY343" s="271"/>
      <c r="NEZ343" s="269"/>
      <c r="NFA343" s="270"/>
      <c r="NFB343" s="270"/>
      <c r="NFC343" s="270"/>
      <c r="NFD343" s="270"/>
      <c r="NFE343" s="270"/>
      <c r="NFF343" s="270"/>
      <c r="NFG343" s="270"/>
      <c r="NFH343" s="270"/>
      <c r="NFI343" s="270"/>
      <c r="NFJ343" s="270"/>
      <c r="NFK343" s="270"/>
      <c r="NFL343" s="271"/>
      <c r="NFM343" s="269"/>
      <c r="NFN343" s="270"/>
      <c r="NFO343" s="270"/>
      <c r="NFP343" s="270"/>
      <c r="NFQ343" s="270"/>
      <c r="NFR343" s="270"/>
      <c r="NFS343" s="270"/>
      <c r="NFT343" s="270"/>
      <c r="NFU343" s="270"/>
      <c r="NFV343" s="270"/>
      <c r="NFW343" s="270"/>
      <c r="NFX343" s="270"/>
      <c r="NFY343" s="271"/>
      <c r="NFZ343" s="269"/>
      <c r="NGA343" s="270"/>
      <c r="NGB343" s="270"/>
      <c r="NGC343" s="270"/>
      <c r="NGD343" s="270"/>
      <c r="NGE343" s="270"/>
      <c r="NGF343" s="270"/>
      <c r="NGG343" s="270"/>
      <c r="NGH343" s="270"/>
      <c r="NGI343" s="270"/>
      <c r="NGJ343" s="270"/>
      <c r="NGK343" s="270"/>
      <c r="NGL343" s="271"/>
      <c r="NGM343" s="269"/>
      <c r="NGN343" s="270"/>
      <c r="NGO343" s="270"/>
      <c r="NGP343" s="270"/>
      <c r="NGQ343" s="270"/>
      <c r="NGR343" s="270"/>
      <c r="NGS343" s="270"/>
      <c r="NGT343" s="270"/>
      <c r="NGU343" s="270"/>
      <c r="NGV343" s="270"/>
      <c r="NGW343" s="270"/>
      <c r="NGX343" s="270"/>
      <c r="NGY343" s="271"/>
      <c r="NGZ343" s="269"/>
      <c r="NHA343" s="270"/>
      <c r="NHB343" s="270"/>
      <c r="NHC343" s="270"/>
      <c r="NHD343" s="270"/>
      <c r="NHE343" s="270"/>
      <c r="NHF343" s="270"/>
      <c r="NHG343" s="270"/>
      <c r="NHH343" s="270"/>
      <c r="NHI343" s="270"/>
      <c r="NHJ343" s="270"/>
      <c r="NHK343" s="270"/>
      <c r="NHL343" s="271"/>
      <c r="NHM343" s="269"/>
      <c r="NHN343" s="270"/>
      <c r="NHO343" s="270"/>
      <c r="NHP343" s="270"/>
      <c r="NHQ343" s="270"/>
      <c r="NHR343" s="270"/>
      <c r="NHS343" s="270"/>
      <c r="NHT343" s="270"/>
      <c r="NHU343" s="270"/>
      <c r="NHV343" s="270"/>
      <c r="NHW343" s="270"/>
      <c r="NHX343" s="270"/>
      <c r="NHY343" s="271"/>
      <c r="NHZ343" s="269"/>
      <c r="NIA343" s="270"/>
      <c r="NIB343" s="270"/>
      <c r="NIC343" s="270"/>
      <c r="NID343" s="270"/>
      <c r="NIE343" s="270"/>
      <c r="NIF343" s="270"/>
      <c r="NIG343" s="270"/>
      <c r="NIH343" s="270"/>
      <c r="NII343" s="270"/>
      <c r="NIJ343" s="270"/>
      <c r="NIK343" s="270"/>
      <c r="NIL343" s="271"/>
      <c r="NIM343" s="269"/>
      <c r="NIN343" s="270"/>
      <c r="NIO343" s="270"/>
      <c r="NIP343" s="270"/>
      <c r="NIQ343" s="270"/>
      <c r="NIR343" s="270"/>
      <c r="NIS343" s="270"/>
      <c r="NIT343" s="270"/>
      <c r="NIU343" s="270"/>
      <c r="NIV343" s="270"/>
      <c r="NIW343" s="270"/>
      <c r="NIX343" s="270"/>
      <c r="NIY343" s="271"/>
      <c r="NIZ343" s="269"/>
      <c r="NJA343" s="270"/>
      <c r="NJB343" s="270"/>
      <c r="NJC343" s="270"/>
      <c r="NJD343" s="270"/>
      <c r="NJE343" s="270"/>
      <c r="NJF343" s="270"/>
      <c r="NJG343" s="270"/>
      <c r="NJH343" s="270"/>
      <c r="NJI343" s="270"/>
      <c r="NJJ343" s="270"/>
      <c r="NJK343" s="270"/>
      <c r="NJL343" s="271"/>
      <c r="NJM343" s="269"/>
      <c r="NJN343" s="270"/>
      <c r="NJO343" s="270"/>
      <c r="NJP343" s="270"/>
      <c r="NJQ343" s="270"/>
      <c r="NJR343" s="270"/>
      <c r="NJS343" s="270"/>
      <c r="NJT343" s="270"/>
      <c r="NJU343" s="270"/>
      <c r="NJV343" s="270"/>
      <c r="NJW343" s="270"/>
      <c r="NJX343" s="270"/>
      <c r="NJY343" s="271"/>
      <c r="NJZ343" s="269"/>
      <c r="NKA343" s="270"/>
      <c r="NKB343" s="270"/>
      <c r="NKC343" s="270"/>
      <c r="NKD343" s="270"/>
      <c r="NKE343" s="270"/>
      <c r="NKF343" s="270"/>
      <c r="NKG343" s="270"/>
      <c r="NKH343" s="270"/>
      <c r="NKI343" s="270"/>
      <c r="NKJ343" s="270"/>
      <c r="NKK343" s="270"/>
      <c r="NKL343" s="271"/>
      <c r="NKM343" s="269"/>
      <c r="NKN343" s="270"/>
      <c r="NKO343" s="270"/>
      <c r="NKP343" s="270"/>
      <c r="NKQ343" s="270"/>
      <c r="NKR343" s="270"/>
      <c r="NKS343" s="270"/>
      <c r="NKT343" s="270"/>
      <c r="NKU343" s="270"/>
      <c r="NKV343" s="270"/>
      <c r="NKW343" s="270"/>
      <c r="NKX343" s="270"/>
      <c r="NKY343" s="271"/>
      <c r="NKZ343" s="269"/>
      <c r="NLA343" s="270"/>
      <c r="NLB343" s="270"/>
      <c r="NLC343" s="270"/>
      <c r="NLD343" s="270"/>
      <c r="NLE343" s="270"/>
      <c r="NLF343" s="270"/>
      <c r="NLG343" s="270"/>
      <c r="NLH343" s="270"/>
      <c r="NLI343" s="270"/>
      <c r="NLJ343" s="270"/>
      <c r="NLK343" s="270"/>
      <c r="NLL343" s="271"/>
      <c r="NLM343" s="269"/>
      <c r="NLN343" s="270"/>
      <c r="NLO343" s="270"/>
      <c r="NLP343" s="270"/>
      <c r="NLQ343" s="270"/>
      <c r="NLR343" s="270"/>
      <c r="NLS343" s="270"/>
      <c r="NLT343" s="270"/>
      <c r="NLU343" s="270"/>
      <c r="NLV343" s="270"/>
      <c r="NLW343" s="270"/>
      <c r="NLX343" s="270"/>
      <c r="NLY343" s="271"/>
      <c r="NLZ343" s="269"/>
      <c r="NMA343" s="270"/>
      <c r="NMB343" s="270"/>
      <c r="NMC343" s="270"/>
      <c r="NMD343" s="270"/>
      <c r="NME343" s="270"/>
      <c r="NMF343" s="270"/>
      <c r="NMG343" s="270"/>
      <c r="NMH343" s="270"/>
      <c r="NMI343" s="270"/>
      <c r="NMJ343" s="270"/>
      <c r="NMK343" s="270"/>
      <c r="NML343" s="271"/>
      <c r="NMM343" s="269"/>
      <c r="NMN343" s="270"/>
      <c r="NMO343" s="270"/>
      <c r="NMP343" s="270"/>
      <c r="NMQ343" s="270"/>
      <c r="NMR343" s="270"/>
      <c r="NMS343" s="270"/>
      <c r="NMT343" s="270"/>
      <c r="NMU343" s="270"/>
      <c r="NMV343" s="270"/>
      <c r="NMW343" s="270"/>
      <c r="NMX343" s="270"/>
      <c r="NMY343" s="271"/>
      <c r="NMZ343" s="269"/>
      <c r="NNA343" s="270"/>
      <c r="NNB343" s="270"/>
      <c r="NNC343" s="270"/>
      <c r="NND343" s="270"/>
      <c r="NNE343" s="270"/>
      <c r="NNF343" s="270"/>
      <c r="NNG343" s="270"/>
      <c r="NNH343" s="270"/>
      <c r="NNI343" s="270"/>
      <c r="NNJ343" s="270"/>
      <c r="NNK343" s="270"/>
      <c r="NNL343" s="271"/>
      <c r="NNM343" s="269"/>
      <c r="NNN343" s="270"/>
      <c r="NNO343" s="270"/>
      <c r="NNP343" s="270"/>
      <c r="NNQ343" s="270"/>
      <c r="NNR343" s="270"/>
      <c r="NNS343" s="270"/>
      <c r="NNT343" s="270"/>
      <c r="NNU343" s="270"/>
      <c r="NNV343" s="270"/>
      <c r="NNW343" s="270"/>
      <c r="NNX343" s="270"/>
      <c r="NNY343" s="271"/>
      <c r="NNZ343" s="269"/>
      <c r="NOA343" s="270"/>
      <c r="NOB343" s="270"/>
      <c r="NOC343" s="270"/>
      <c r="NOD343" s="270"/>
      <c r="NOE343" s="270"/>
      <c r="NOF343" s="270"/>
      <c r="NOG343" s="270"/>
      <c r="NOH343" s="270"/>
      <c r="NOI343" s="270"/>
      <c r="NOJ343" s="270"/>
      <c r="NOK343" s="270"/>
      <c r="NOL343" s="271"/>
      <c r="NOM343" s="269"/>
      <c r="NON343" s="270"/>
      <c r="NOO343" s="270"/>
      <c r="NOP343" s="270"/>
      <c r="NOQ343" s="270"/>
      <c r="NOR343" s="270"/>
      <c r="NOS343" s="270"/>
      <c r="NOT343" s="270"/>
      <c r="NOU343" s="270"/>
      <c r="NOV343" s="270"/>
      <c r="NOW343" s="270"/>
      <c r="NOX343" s="270"/>
      <c r="NOY343" s="271"/>
      <c r="NOZ343" s="269"/>
      <c r="NPA343" s="270"/>
      <c r="NPB343" s="270"/>
      <c r="NPC343" s="270"/>
      <c r="NPD343" s="270"/>
      <c r="NPE343" s="270"/>
      <c r="NPF343" s="270"/>
      <c r="NPG343" s="270"/>
      <c r="NPH343" s="270"/>
      <c r="NPI343" s="270"/>
      <c r="NPJ343" s="270"/>
      <c r="NPK343" s="270"/>
      <c r="NPL343" s="271"/>
      <c r="NPM343" s="269"/>
      <c r="NPN343" s="270"/>
      <c r="NPO343" s="270"/>
      <c r="NPP343" s="270"/>
      <c r="NPQ343" s="270"/>
      <c r="NPR343" s="270"/>
      <c r="NPS343" s="270"/>
      <c r="NPT343" s="270"/>
      <c r="NPU343" s="270"/>
      <c r="NPV343" s="270"/>
      <c r="NPW343" s="270"/>
      <c r="NPX343" s="270"/>
      <c r="NPY343" s="271"/>
      <c r="NPZ343" s="269"/>
      <c r="NQA343" s="270"/>
      <c r="NQB343" s="270"/>
      <c r="NQC343" s="270"/>
      <c r="NQD343" s="270"/>
      <c r="NQE343" s="270"/>
      <c r="NQF343" s="270"/>
      <c r="NQG343" s="270"/>
      <c r="NQH343" s="270"/>
      <c r="NQI343" s="270"/>
      <c r="NQJ343" s="270"/>
      <c r="NQK343" s="270"/>
      <c r="NQL343" s="271"/>
      <c r="NQM343" s="269"/>
      <c r="NQN343" s="270"/>
      <c r="NQO343" s="270"/>
      <c r="NQP343" s="270"/>
      <c r="NQQ343" s="270"/>
      <c r="NQR343" s="270"/>
      <c r="NQS343" s="270"/>
      <c r="NQT343" s="270"/>
      <c r="NQU343" s="270"/>
      <c r="NQV343" s="270"/>
      <c r="NQW343" s="270"/>
      <c r="NQX343" s="270"/>
      <c r="NQY343" s="271"/>
      <c r="NQZ343" s="269"/>
      <c r="NRA343" s="270"/>
      <c r="NRB343" s="270"/>
      <c r="NRC343" s="270"/>
      <c r="NRD343" s="270"/>
      <c r="NRE343" s="270"/>
      <c r="NRF343" s="270"/>
      <c r="NRG343" s="270"/>
      <c r="NRH343" s="270"/>
      <c r="NRI343" s="270"/>
      <c r="NRJ343" s="270"/>
      <c r="NRK343" s="270"/>
      <c r="NRL343" s="271"/>
      <c r="NRM343" s="269"/>
      <c r="NRN343" s="270"/>
      <c r="NRO343" s="270"/>
      <c r="NRP343" s="270"/>
      <c r="NRQ343" s="270"/>
      <c r="NRR343" s="270"/>
      <c r="NRS343" s="270"/>
      <c r="NRT343" s="270"/>
      <c r="NRU343" s="270"/>
      <c r="NRV343" s="270"/>
      <c r="NRW343" s="270"/>
      <c r="NRX343" s="270"/>
      <c r="NRY343" s="271"/>
      <c r="NRZ343" s="269"/>
      <c r="NSA343" s="270"/>
      <c r="NSB343" s="270"/>
      <c r="NSC343" s="270"/>
      <c r="NSD343" s="270"/>
      <c r="NSE343" s="270"/>
      <c r="NSF343" s="270"/>
      <c r="NSG343" s="270"/>
      <c r="NSH343" s="270"/>
      <c r="NSI343" s="270"/>
      <c r="NSJ343" s="270"/>
      <c r="NSK343" s="270"/>
      <c r="NSL343" s="271"/>
      <c r="NSM343" s="269"/>
      <c r="NSN343" s="270"/>
      <c r="NSO343" s="270"/>
      <c r="NSP343" s="270"/>
      <c r="NSQ343" s="270"/>
      <c r="NSR343" s="270"/>
      <c r="NSS343" s="270"/>
      <c r="NST343" s="270"/>
      <c r="NSU343" s="270"/>
      <c r="NSV343" s="270"/>
      <c r="NSW343" s="270"/>
      <c r="NSX343" s="270"/>
      <c r="NSY343" s="271"/>
      <c r="NSZ343" s="269"/>
      <c r="NTA343" s="270"/>
      <c r="NTB343" s="270"/>
      <c r="NTC343" s="270"/>
      <c r="NTD343" s="270"/>
      <c r="NTE343" s="270"/>
      <c r="NTF343" s="270"/>
      <c r="NTG343" s="270"/>
      <c r="NTH343" s="270"/>
      <c r="NTI343" s="270"/>
      <c r="NTJ343" s="270"/>
      <c r="NTK343" s="270"/>
      <c r="NTL343" s="271"/>
      <c r="NTM343" s="269"/>
      <c r="NTN343" s="270"/>
      <c r="NTO343" s="270"/>
      <c r="NTP343" s="270"/>
      <c r="NTQ343" s="270"/>
      <c r="NTR343" s="270"/>
      <c r="NTS343" s="270"/>
      <c r="NTT343" s="270"/>
      <c r="NTU343" s="270"/>
      <c r="NTV343" s="270"/>
      <c r="NTW343" s="270"/>
      <c r="NTX343" s="270"/>
      <c r="NTY343" s="271"/>
      <c r="NTZ343" s="269"/>
      <c r="NUA343" s="270"/>
      <c r="NUB343" s="270"/>
      <c r="NUC343" s="270"/>
      <c r="NUD343" s="270"/>
      <c r="NUE343" s="270"/>
      <c r="NUF343" s="270"/>
      <c r="NUG343" s="270"/>
      <c r="NUH343" s="270"/>
      <c r="NUI343" s="270"/>
      <c r="NUJ343" s="270"/>
      <c r="NUK343" s="270"/>
      <c r="NUL343" s="271"/>
      <c r="NUM343" s="269"/>
      <c r="NUN343" s="270"/>
      <c r="NUO343" s="270"/>
      <c r="NUP343" s="270"/>
      <c r="NUQ343" s="270"/>
      <c r="NUR343" s="270"/>
      <c r="NUS343" s="270"/>
      <c r="NUT343" s="270"/>
      <c r="NUU343" s="270"/>
      <c r="NUV343" s="270"/>
      <c r="NUW343" s="270"/>
      <c r="NUX343" s="270"/>
      <c r="NUY343" s="271"/>
      <c r="NUZ343" s="269"/>
      <c r="NVA343" s="270"/>
      <c r="NVB343" s="270"/>
      <c r="NVC343" s="270"/>
      <c r="NVD343" s="270"/>
      <c r="NVE343" s="270"/>
      <c r="NVF343" s="270"/>
      <c r="NVG343" s="270"/>
      <c r="NVH343" s="270"/>
      <c r="NVI343" s="270"/>
      <c r="NVJ343" s="270"/>
      <c r="NVK343" s="270"/>
      <c r="NVL343" s="271"/>
      <c r="NVM343" s="269"/>
      <c r="NVN343" s="270"/>
      <c r="NVO343" s="270"/>
      <c r="NVP343" s="270"/>
      <c r="NVQ343" s="270"/>
      <c r="NVR343" s="270"/>
      <c r="NVS343" s="270"/>
      <c r="NVT343" s="270"/>
      <c r="NVU343" s="270"/>
      <c r="NVV343" s="270"/>
      <c r="NVW343" s="270"/>
      <c r="NVX343" s="270"/>
      <c r="NVY343" s="271"/>
      <c r="NVZ343" s="269"/>
      <c r="NWA343" s="270"/>
      <c r="NWB343" s="270"/>
      <c r="NWC343" s="270"/>
      <c r="NWD343" s="270"/>
      <c r="NWE343" s="270"/>
      <c r="NWF343" s="270"/>
      <c r="NWG343" s="270"/>
      <c r="NWH343" s="270"/>
      <c r="NWI343" s="270"/>
      <c r="NWJ343" s="270"/>
      <c r="NWK343" s="270"/>
      <c r="NWL343" s="271"/>
      <c r="NWM343" s="269"/>
      <c r="NWN343" s="270"/>
      <c r="NWO343" s="270"/>
      <c r="NWP343" s="270"/>
      <c r="NWQ343" s="270"/>
      <c r="NWR343" s="270"/>
      <c r="NWS343" s="270"/>
      <c r="NWT343" s="270"/>
      <c r="NWU343" s="270"/>
      <c r="NWV343" s="270"/>
      <c r="NWW343" s="270"/>
      <c r="NWX343" s="270"/>
      <c r="NWY343" s="271"/>
      <c r="NWZ343" s="269"/>
      <c r="NXA343" s="270"/>
      <c r="NXB343" s="270"/>
      <c r="NXC343" s="270"/>
      <c r="NXD343" s="270"/>
      <c r="NXE343" s="270"/>
      <c r="NXF343" s="270"/>
      <c r="NXG343" s="270"/>
      <c r="NXH343" s="270"/>
      <c r="NXI343" s="270"/>
      <c r="NXJ343" s="270"/>
      <c r="NXK343" s="270"/>
      <c r="NXL343" s="271"/>
      <c r="NXM343" s="269"/>
      <c r="NXN343" s="270"/>
      <c r="NXO343" s="270"/>
      <c r="NXP343" s="270"/>
      <c r="NXQ343" s="270"/>
      <c r="NXR343" s="270"/>
      <c r="NXS343" s="270"/>
      <c r="NXT343" s="270"/>
      <c r="NXU343" s="270"/>
      <c r="NXV343" s="270"/>
      <c r="NXW343" s="270"/>
      <c r="NXX343" s="270"/>
      <c r="NXY343" s="271"/>
      <c r="NXZ343" s="269"/>
      <c r="NYA343" s="270"/>
      <c r="NYB343" s="270"/>
      <c r="NYC343" s="270"/>
      <c r="NYD343" s="270"/>
      <c r="NYE343" s="270"/>
      <c r="NYF343" s="270"/>
      <c r="NYG343" s="270"/>
      <c r="NYH343" s="270"/>
      <c r="NYI343" s="270"/>
      <c r="NYJ343" s="270"/>
      <c r="NYK343" s="270"/>
      <c r="NYL343" s="271"/>
      <c r="NYM343" s="269"/>
      <c r="NYN343" s="270"/>
      <c r="NYO343" s="270"/>
      <c r="NYP343" s="270"/>
      <c r="NYQ343" s="270"/>
      <c r="NYR343" s="270"/>
      <c r="NYS343" s="270"/>
      <c r="NYT343" s="270"/>
      <c r="NYU343" s="270"/>
      <c r="NYV343" s="270"/>
      <c r="NYW343" s="270"/>
      <c r="NYX343" s="270"/>
      <c r="NYY343" s="271"/>
      <c r="NYZ343" s="269"/>
      <c r="NZA343" s="270"/>
      <c r="NZB343" s="270"/>
      <c r="NZC343" s="270"/>
      <c r="NZD343" s="270"/>
      <c r="NZE343" s="270"/>
      <c r="NZF343" s="270"/>
      <c r="NZG343" s="270"/>
      <c r="NZH343" s="270"/>
      <c r="NZI343" s="270"/>
      <c r="NZJ343" s="270"/>
      <c r="NZK343" s="270"/>
      <c r="NZL343" s="271"/>
      <c r="NZM343" s="269"/>
      <c r="NZN343" s="270"/>
      <c r="NZO343" s="270"/>
      <c r="NZP343" s="270"/>
      <c r="NZQ343" s="270"/>
      <c r="NZR343" s="270"/>
      <c r="NZS343" s="270"/>
      <c r="NZT343" s="270"/>
      <c r="NZU343" s="270"/>
      <c r="NZV343" s="270"/>
      <c r="NZW343" s="270"/>
      <c r="NZX343" s="270"/>
      <c r="NZY343" s="271"/>
      <c r="NZZ343" s="269"/>
      <c r="OAA343" s="270"/>
      <c r="OAB343" s="270"/>
      <c r="OAC343" s="270"/>
      <c r="OAD343" s="270"/>
      <c r="OAE343" s="270"/>
      <c r="OAF343" s="270"/>
      <c r="OAG343" s="270"/>
      <c r="OAH343" s="270"/>
      <c r="OAI343" s="270"/>
      <c r="OAJ343" s="270"/>
      <c r="OAK343" s="270"/>
      <c r="OAL343" s="271"/>
      <c r="OAM343" s="269"/>
      <c r="OAN343" s="270"/>
      <c r="OAO343" s="270"/>
      <c r="OAP343" s="270"/>
      <c r="OAQ343" s="270"/>
      <c r="OAR343" s="270"/>
      <c r="OAS343" s="270"/>
      <c r="OAT343" s="270"/>
      <c r="OAU343" s="270"/>
      <c r="OAV343" s="270"/>
      <c r="OAW343" s="270"/>
      <c r="OAX343" s="270"/>
      <c r="OAY343" s="271"/>
      <c r="OAZ343" s="269"/>
      <c r="OBA343" s="270"/>
      <c r="OBB343" s="270"/>
      <c r="OBC343" s="270"/>
      <c r="OBD343" s="270"/>
      <c r="OBE343" s="270"/>
      <c r="OBF343" s="270"/>
      <c r="OBG343" s="270"/>
      <c r="OBH343" s="270"/>
      <c r="OBI343" s="270"/>
      <c r="OBJ343" s="270"/>
      <c r="OBK343" s="270"/>
      <c r="OBL343" s="271"/>
      <c r="OBM343" s="269"/>
      <c r="OBN343" s="270"/>
      <c r="OBO343" s="270"/>
      <c r="OBP343" s="270"/>
      <c r="OBQ343" s="270"/>
      <c r="OBR343" s="270"/>
      <c r="OBS343" s="270"/>
      <c r="OBT343" s="270"/>
      <c r="OBU343" s="270"/>
      <c r="OBV343" s="270"/>
      <c r="OBW343" s="270"/>
      <c r="OBX343" s="270"/>
      <c r="OBY343" s="271"/>
      <c r="OBZ343" s="269"/>
      <c r="OCA343" s="270"/>
      <c r="OCB343" s="270"/>
      <c r="OCC343" s="270"/>
      <c r="OCD343" s="270"/>
      <c r="OCE343" s="270"/>
      <c r="OCF343" s="270"/>
      <c r="OCG343" s="270"/>
      <c r="OCH343" s="270"/>
      <c r="OCI343" s="270"/>
      <c r="OCJ343" s="270"/>
      <c r="OCK343" s="270"/>
      <c r="OCL343" s="271"/>
      <c r="OCM343" s="269"/>
      <c r="OCN343" s="270"/>
      <c r="OCO343" s="270"/>
      <c r="OCP343" s="270"/>
      <c r="OCQ343" s="270"/>
      <c r="OCR343" s="270"/>
      <c r="OCS343" s="270"/>
      <c r="OCT343" s="270"/>
      <c r="OCU343" s="270"/>
      <c r="OCV343" s="270"/>
      <c r="OCW343" s="270"/>
      <c r="OCX343" s="270"/>
      <c r="OCY343" s="271"/>
      <c r="OCZ343" s="269"/>
      <c r="ODA343" s="270"/>
      <c r="ODB343" s="270"/>
      <c r="ODC343" s="270"/>
      <c r="ODD343" s="270"/>
      <c r="ODE343" s="270"/>
      <c r="ODF343" s="270"/>
      <c r="ODG343" s="270"/>
      <c r="ODH343" s="270"/>
      <c r="ODI343" s="270"/>
      <c r="ODJ343" s="270"/>
      <c r="ODK343" s="270"/>
      <c r="ODL343" s="271"/>
      <c r="ODM343" s="269"/>
      <c r="ODN343" s="270"/>
      <c r="ODO343" s="270"/>
      <c r="ODP343" s="270"/>
      <c r="ODQ343" s="270"/>
      <c r="ODR343" s="270"/>
      <c r="ODS343" s="270"/>
      <c r="ODT343" s="270"/>
      <c r="ODU343" s="270"/>
      <c r="ODV343" s="270"/>
      <c r="ODW343" s="270"/>
      <c r="ODX343" s="270"/>
      <c r="ODY343" s="271"/>
      <c r="ODZ343" s="269"/>
      <c r="OEA343" s="270"/>
      <c r="OEB343" s="270"/>
      <c r="OEC343" s="270"/>
      <c r="OED343" s="270"/>
      <c r="OEE343" s="270"/>
      <c r="OEF343" s="270"/>
      <c r="OEG343" s="270"/>
      <c r="OEH343" s="270"/>
      <c r="OEI343" s="270"/>
      <c r="OEJ343" s="270"/>
      <c r="OEK343" s="270"/>
      <c r="OEL343" s="271"/>
      <c r="OEM343" s="269"/>
      <c r="OEN343" s="270"/>
      <c r="OEO343" s="270"/>
      <c r="OEP343" s="270"/>
      <c r="OEQ343" s="270"/>
      <c r="OER343" s="270"/>
      <c r="OES343" s="270"/>
      <c r="OET343" s="270"/>
      <c r="OEU343" s="270"/>
      <c r="OEV343" s="270"/>
      <c r="OEW343" s="270"/>
      <c r="OEX343" s="270"/>
      <c r="OEY343" s="271"/>
      <c r="OEZ343" s="269"/>
      <c r="OFA343" s="270"/>
      <c r="OFB343" s="270"/>
      <c r="OFC343" s="270"/>
      <c r="OFD343" s="270"/>
      <c r="OFE343" s="270"/>
      <c r="OFF343" s="270"/>
      <c r="OFG343" s="270"/>
      <c r="OFH343" s="270"/>
      <c r="OFI343" s="270"/>
      <c r="OFJ343" s="270"/>
      <c r="OFK343" s="270"/>
      <c r="OFL343" s="271"/>
      <c r="OFM343" s="269"/>
      <c r="OFN343" s="270"/>
      <c r="OFO343" s="270"/>
      <c r="OFP343" s="270"/>
      <c r="OFQ343" s="270"/>
      <c r="OFR343" s="270"/>
      <c r="OFS343" s="270"/>
      <c r="OFT343" s="270"/>
      <c r="OFU343" s="270"/>
      <c r="OFV343" s="270"/>
      <c r="OFW343" s="270"/>
      <c r="OFX343" s="270"/>
      <c r="OFY343" s="271"/>
      <c r="OFZ343" s="269"/>
      <c r="OGA343" s="270"/>
      <c r="OGB343" s="270"/>
      <c r="OGC343" s="270"/>
      <c r="OGD343" s="270"/>
      <c r="OGE343" s="270"/>
      <c r="OGF343" s="270"/>
      <c r="OGG343" s="270"/>
      <c r="OGH343" s="270"/>
      <c r="OGI343" s="270"/>
      <c r="OGJ343" s="270"/>
      <c r="OGK343" s="270"/>
      <c r="OGL343" s="271"/>
      <c r="OGM343" s="269"/>
      <c r="OGN343" s="270"/>
      <c r="OGO343" s="270"/>
      <c r="OGP343" s="270"/>
      <c r="OGQ343" s="270"/>
      <c r="OGR343" s="270"/>
      <c r="OGS343" s="270"/>
      <c r="OGT343" s="270"/>
      <c r="OGU343" s="270"/>
      <c r="OGV343" s="270"/>
      <c r="OGW343" s="270"/>
      <c r="OGX343" s="270"/>
      <c r="OGY343" s="271"/>
      <c r="OGZ343" s="269"/>
      <c r="OHA343" s="270"/>
      <c r="OHB343" s="270"/>
      <c r="OHC343" s="270"/>
      <c r="OHD343" s="270"/>
      <c r="OHE343" s="270"/>
      <c r="OHF343" s="270"/>
      <c r="OHG343" s="270"/>
      <c r="OHH343" s="270"/>
      <c r="OHI343" s="270"/>
      <c r="OHJ343" s="270"/>
      <c r="OHK343" s="270"/>
      <c r="OHL343" s="271"/>
      <c r="OHM343" s="269"/>
      <c r="OHN343" s="270"/>
      <c r="OHO343" s="270"/>
      <c r="OHP343" s="270"/>
      <c r="OHQ343" s="270"/>
      <c r="OHR343" s="270"/>
      <c r="OHS343" s="270"/>
      <c r="OHT343" s="270"/>
      <c r="OHU343" s="270"/>
      <c r="OHV343" s="270"/>
      <c r="OHW343" s="270"/>
      <c r="OHX343" s="270"/>
      <c r="OHY343" s="271"/>
      <c r="OHZ343" s="269"/>
      <c r="OIA343" s="270"/>
      <c r="OIB343" s="270"/>
      <c r="OIC343" s="270"/>
      <c r="OID343" s="270"/>
      <c r="OIE343" s="270"/>
      <c r="OIF343" s="270"/>
      <c r="OIG343" s="270"/>
      <c r="OIH343" s="270"/>
      <c r="OII343" s="270"/>
      <c r="OIJ343" s="270"/>
      <c r="OIK343" s="270"/>
      <c r="OIL343" s="271"/>
      <c r="OIM343" s="269"/>
      <c r="OIN343" s="270"/>
      <c r="OIO343" s="270"/>
      <c r="OIP343" s="270"/>
      <c r="OIQ343" s="270"/>
      <c r="OIR343" s="270"/>
      <c r="OIS343" s="270"/>
      <c r="OIT343" s="270"/>
      <c r="OIU343" s="270"/>
      <c r="OIV343" s="270"/>
      <c r="OIW343" s="270"/>
      <c r="OIX343" s="270"/>
      <c r="OIY343" s="271"/>
      <c r="OIZ343" s="269"/>
      <c r="OJA343" s="270"/>
      <c r="OJB343" s="270"/>
      <c r="OJC343" s="270"/>
      <c r="OJD343" s="270"/>
      <c r="OJE343" s="270"/>
      <c r="OJF343" s="270"/>
      <c r="OJG343" s="270"/>
      <c r="OJH343" s="270"/>
      <c r="OJI343" s="270"/>
      <c r="OJJ343" s="270"/>
      <c r="OJK343" s="270"/>
      <c r="OJL343" s="271"/>
      <c r="OJM343" s="269"/>
      <c r="OJN343" s="270"/>
      <c r="OJO343" s="270"/>
      <c r="OJP343" s="270"/>
      <c r="OJQ343" s="270"/>
      <c r="OJR343" s="270"/>
      <c r="OJS343" s="270"/>
      <c r="OJT343" s="270"/>
      <c r="OJU343" s="270"/>
      <c r="OJV343" s="270"/>
      <c r="OJW343" s="270"/>
      <c r="OJX343" s="270"/>
      <c r="OJY343" s="271"/>
      <c r="OJZ343" s="269"/>
      <c r="OKA343" s="270"/>
      <c r="OKB343" s="270"/>
      <c r="OKC343" s="270"/>
      <c r="OKD343" s="270"/>
      <c r="OKE343" s="270"/>
      <c r="OKF343" s="270"/>
      <c r="OKG343" s="270"/>
      <c r="OKH343" s="270"/>
      <c r="OKI343" s="270"/>
      <c r="OKJ343" s="270"/>
      <c r="OKK343" s="270"/>
      <c r="OKL343" s="271"/>
      <c r="OKM343" s="269"/>
      <c r="OKN343" s="270"/>
      <c r="OKO343" s="270"/>
      <c r="OKP343" s="270"/>
      <c r="OKQ343" s="270"/>
      <c r="OKR343" s="270"/>
      <c r="OKS343" s="270"/>
      <c r="OKT343" s="270"/>
      <c r="OKU343" s="270"/>
      <c r="OKV343" s="270"/>
      <c r="OKW343" s="270"/>
      <c r="OKX343" s="270"/>
      <c r="OKY343" s="271"/>
      <c r="OKZ343" s="269"/>
      <c r="OLA343" s="270"/>
      <c r="OLB343" s="270"/>
      <c r="OLC343" s="270"/>
      <c r="OLD343" s="270"/>
      <c r="OLE343" s="270"/>
      <c r="OLF343" s="270"/>
      <c r="OLG343" s="270"/>
      <c r="OLH343" s="270"/>
      <c r="OLI343" s="270"/>
      <c r="OLJ343" s="270"/>
      <c r="OLK343" s="270"/>
      <c r="OLL343" s="271"/>
      <c r="OLM343" s="269"/>
      <c r="OLN343" s="270"/>
      <c r="OLO343" s="270"/>
      <c r="OLP343" s="270"/>
      <c r="OLQ343" s="270"/>
      <c r="OLR343" s="270"/>
      <c r="OLS343" s="270"/>
      <c r="OLT343" s="270"/>
      <c r="OLU343" s="270"/>
      <c r="OLV343" s="270"/>
      <c r="OLW343" s="270"/>
      <c r="OLX343" s="270"/>
      <c r="OLY343" s="271"/>
      <c r="OLZ343" s="269"/>
      <c r="OMA343" s="270"/>
      <c r="OMB343" s="270"/>
      <c r="OMC343" s="270"/>
      <c r="OMD343" s="270"/>
      <c r="OME343" s="270"/>
      <c r="OMF343" s="270"/>
      <c r="OMG343" s="270"/>
      <c r="OMH343" s="270"/>
      <c r="OMI343" s="270"/>
      <c r="OMJ343" s="270"/>
      <c r="OMK343" s="270"/>
      <c r="OML343" s="271"/>
      <c r="OMM343" s="269"/>
      <c r="OMN343" s="270"/>
      <c r="OMO343" s="270"/>
      <c r="OMP343" s="270"/>
      <c r="OMQ343" s="270"/>
      <c r="OMR343" s="270"/>
      <c r="OMS343" s="270"/>
      <c r="OMT343" s="270"/>
      <c r="OMU343" s="270"/>
      <c r="OMV343" s="270"/>
      <c r="OMW343" s="270"/>
      <c r="OMX343" s="270"/>
      <c r="OMY343" s="271"/>
      <c r="OMZ343" s="269"/>
      <c r="ONA343" s="270"/>
      <c r="ONB343" s="270"/>
      <c r="ONC343" s="270"/>
      <c r="OND343" s="270"/>
      <c r="ONE343" s="270"/>
      <c r="ONF343" s="270"/>
      <c r="ONG343" s="270"/>
      <c r="ONH343" s="270"/>
      <c r="ONI343" s="270"/>
      <c r="ONJ343" s="270"/>
      <c r="ONK343" s="270"/>
      <c r="ONL343" s="271"/>
      <c r="ONM343" s="269"/>
      <c r="ONN343" s="270"/>
      <c r="ONO343" s="270"/>
      <c r="ONP343" s="270"/>
      <c r="ONQ343" s="270"/>
      <c r="ONR343" s="270"/>
      <c r="ONS343" s="270"/>
      <c r="ONT343" s="270"/>
      <c r="ONU343" s="270"/>
      <c r="ONV343" s="270"/>
      <c r="ONW343" s="270"/>
      <c r="ONX343" s="270"/>
      <c r="ONY343" s="271"/>
      <c r="ONZ343" s="269"/>
      <c r="OOA343" s="270"/>
      <c r="OOB343" s="270"/>
      <c r="OOC343" s="270"/>
      <c r="OOD343" s="270"/>
      <c r="OOE343" s="270"/>
      <c r="OOF343" s="270"/>
      <c r="OOG343" s="270"/>
      <c r="OOH343" s="270"/>
      <c r="OOI343" s="270"/>
      <c r="OOJ343" s="270"/>
      <c r="OOK343" s="270"/>
      <c r="OOL343" s="271"/>
      <c r="OOM343" s="269"/>
      <c r="OON343" s="270"/>
      <c r="OOO343" s="270"/>
      <c r="OOP343" s="270"/>
      <c r="OOQ343" s="270"/>
      <c r="OOR343" s="270"/>
      <c r="OOS343" s="270"/>
      <c r="OOT343" s="270"/>
      <c r="OOU343" s="270"/>
      <c r="OOV343" s="270"/>
      <c r="OOW343" s="270"/>
      <c r="OOX343" s="270"/>
      <c r="OOY343" s="271"/>
      <c r="OOZ343" s="269"/>
      <c r="OPA343" s="270"/>
      <c r="OPB343" s="270"/>
      <c r="OPC343" s="270"/>
      <c r="OPD343" s="270"/>
      <c r="OPE343" s="270"/>
      <c r="OPF343" s="270"/>
      <c r="OPG343" s="270"/>
      <c r="OPH343" s="270"/>
      <c r="OPI343" s="270"/>
      <c r="OPJ343" s="270"/>
      <c r="OPK343" s="270"/>
      <c r="OPL343" s="271"/>
      <c r="OPM343" s="269"/>
      <c r="OPN343" s="270"/>
      <c r="OPO343" s="270"/>
      <c r="OPP343" s="270"/>
      <c r="OPQ343" s="270"/>
      <c r="OPR343" s="270"/>
      <c r="OPS343" s="270"/>
      <c r="OPT343" s="270"/>
      <c r="OPU343" s="270"/>
      <c r="OPV343" s="270"/>
      <c r="OPW343" s="270"/>
      <c r="OPX343" s="270"/>
      <c r="OPY343" s="271"/>
      <c r="OPZ343" s="269"/>
      <c r="OQA343" s="270"/>
      <c r="OQB343" s="270"/>
      <c r="OQC343" s="270"/>
      <c r="OQD343" s="270"/>
      <c r="OQE343" s="270"/>
      <c r="OQF343" s="270"/>
      <c r="OQG343" s="270"/>
      <c r="OQH343" s="270"/>
      <c r="OQI343" s="270"/>
      <c r="OQJ343" s="270"/>
      <c r="OQK343" s="270"/>
      <c r="OQL343" s="271"/>
      <c r="OQM343" s="269"/>
      <c r="OQN343" s="270"/>
      <c r="OQO343" s="270"/>
      <c r="OQP343" s="270"/>
      <c r="OQQ343" s="270"/>
      <c r="OQR343" s="270"/>
      <c r="OQS343" s="270"/>
      <c r="OQT343" s="270"/>
      <c r="OQU343" s="270"/>
      <c r="OQV343" s="270"/>
      <c r="OQW343" s="270"/>
      <c r="OQX343" s="270"/>
      <c r="OQY343" s="271"/>
      <c r="OQZ343" s="269"/>
      <c r="ORA343" s="270"/>
      <c r="ORB343" s="270"/>
      <c r="ORC343" s="270"/>
      <c r="ORD343" s="270"/>
      <c r="ORE343" s="270"/>
      <c r="ORF343" s="270"/>
      <c r="ORG343" s="270"/>
      <c r="ORH343" s="270"/>
      <c r="ORI343" s="270"/>
      <c r="ORJ343" s="270"/>
      <c r="ORK343" s="270"/>
      <c r="ORL343" s="271"/>
      <c r="ORM343" s="269"/>
      <c r="ORN343" s="270"/>
      <c r="ORO343" s="270"/>
      <c r="ORP343" s="270"/>
      <c r="ORQ343" s="270"/>
      <c r="ORR343" s="270"/>
      <c r="ORS343" s="270"/>
      <c r="ORT343" s="270"/>
      <c r="ORU343" s="270"/>
      <c r="ORV343" s="270"/>
      <c r="ORW343" s="270"/>
      <c r="ORX343" s="270"/>
      <c r="ORY343" s="271"/>
      <c r="ORZ343" s="269"/>
      <c r="OSA343" s="270"/>
      <c r="OSB343" s="270"/>
      <c r="OSC343" s="270"/>
      <c r="OSD343" s="270"/>
      <c r="OSE343" s="270"/>
      <c r="OSF343" s="270"/>
      <c r="OSG343" s="270"/>
      <c r="OSH343" s="270"/>
      <c r="OSI343" s="270"/>
      <c r="OSJ343" s="270"/>
      <c r="OSK343" s="270"/>
      <c r="OSL343" s="271"/>
      <c r="OSM343" s="269"/>
      <c r="OSN343" s="270"/>
      <c r="OSO343" s="270"/>
      <c r="OSP343" s="270"/>
      <c r="OSQ343" s="270"/>
      <c r="OSR343" s="270"/>
      <c r="OSS343" s="270"/>
      <c r="OST343" s="270"/>
      <c r="OSU343" s="270"/>
      <c r="OSV343" s="270"/>
      <c r="OSW343" s="270"/>
      <c r="OSX343" s="270"/>
      <c r="OSY343" s="271"/>
      <c r="OSZ343" s="269"/>
      <c r="OTA343" s="270"/>
      <c r="OTB343" s="270"/>
      <c r="OTC343" s="270"/>
      <c r="OTD343" s="270"/>
      <c r="OTE343" s="270"/>
      <c r="OTF343" s="270"/>
      <c r="OTG343" s="270"/>
      <c r="OTH343" s="270"/>
      <c r="OTI343" s="270"/>
      <c r="OTJ343" s="270"/>
      <c r="OTK343" s="270"/>
      <c r="OTL343" s="271"/>
      <c r="OTM343" s="269"/>
      <c r="OTN343" s="270"/>
      <c r="OTO343" s="270"/>
      <c r="OTP343" s="270"/>
      <c r="OTQ343" s="270"/>
      <c r="OTR343" s="270"/>
      <c r="OTS343" s="270"/>
      <c r="OTT343" s="270"/>
      <c r="OTU343" s="270"/>
      <c r="OTV343" s="270"/>
      <c r="OTW343" s="270"/>
      <c r="OTX343" s="270"/>
      <c r="OTY343" s="271"/>
      <c r="OTZ343" s="269"/>
      <c r="OUA343" s="270"/>
      <c r="OUB343" s="270"/>
      <c r="OUC343" s="270"/>
      <c r="OUD343" s="270"/>
      <c r="OUE343" s="270"/>
      <c r="OUF343" s="270"/>
      <c r="OUG343" s="270"/>
      <c r="OUH343" s="270"/>
      <c r="OUI343" s="270"/>
      <c r="OUJ343" s="270"/>
      <c r="OUK343" s="270"/>
      <c r="OUL343" s="271"/>
      <c r="OUM343" s="269"/>
      <c r="OUN343" s="270"/>
      <c r="OUO343" s="270"/>
      <c r="OUP343" s="270"/>
      <c r="OUQ343" s="270"/>
      <c r="OUR343" s="270"/>
      <c r="OUS343" s="270"/>
      <c r="OUT343" s="270"/>
      <c r="OUU343" s="270"/>
      <c r="OUV343" s="270"/>
      <c r="OUW343" s="270"/>
      <c r="OUX343" s="270"/>
      <c r="OUY343" s="271"/>
      <c r="OUZ343" s="269"/>
      <c r="OVA343" s="270"/>
      <c r="OVB343" s="270"/>
      <c r="OVC343" s="270"/>
      <c r="OVD343" s="270"/>
      <c r="OVE343" s="270"/>
      <c r="OVF343" s="270"/>
      <c r="OVG343" s="270"/>
      <c r="OVH343" s="270"/>
      <c r="OVI343" s="270"/>
      <c r="OVJ343" s="270"/>
      <c r="OVK343" s="270"/>
      <c r="OVL343" s="271"/>
      <c r="OVM343" s="269"/>
      <c r="OVN343" s="270"/>
      <c r="OVO343" s="270"/>
      <c r="OVP343" s="270"/>
      <c r="OVQ343" s="270"/>
      <c r="OVR343" s="270"/>
      <c r="OVS343" s="270"/>
      <c r="OVT343" s="270"/>
      <c r="OVU343" s="270"/>
      <c r="OVV343" s="270"/>
      <c r="OVW343" s="270"/>
      <c r="OVX343" s="270"/>
      <c r="OVY343" s="271"/>
      <c r="OVZ343" s="269"/>
      <c r="OWA343" s="270"/>
      <c r="OWB343" s="270"/>
      <c r="OWC343" s="270"/>
      <c r="OWD343" s="270"/>
      <c r="OWE343" s="270"/>
      <c r="OWF343" s="270"/>
      <c r="OWG343" s="270"/>
      <c r="OWH343" s="270"/>
      <c r="OWI343" s="270"/>
      <c r="OWJ343" s="270"/>
      <c r="OWK343" s="270"/>
      <c r="OWL343" s="271"/>
      <c r="OWM343" s="269"/>
      <c r="OWN343" s="270"/>
      <c r="OWO343" s="270"/>
      <c r="OWP343" s="270"/>
      <c r="OWQ343" s="270"/>
      <c r="OWR343" s="270"/>
      <c r="OWS343" s="270"/>
      <c r="OWT343" s="270"/>
      <c r="OWU343" s="270"/>
      <c r="OWV343" s="270"/>
      <c r="OWW343" s="270"/>
      <c r="OWX343" s="270"/>
      <c r="OWY343" s="271"/>
      <c r="OWZ343" s="269"/>
      <c r="OXA343" s="270"/>
      <c r="OXB343" s="270"/>
      <c r="OXC343" s="270"/>
      <c r="OXD343" s="270"/>
      <c r="OXE343" s="270"/>
      <c r="OXF343" s="270"/>
      <c r="OXG343" s="270"/>
      <c r="OXH343" s="270"/>
      <c r="OXI343" s="270"/>
      <c r="OXJ343" s="270"/>
      <c r="OXK343" s="270"/>
      <c r="OXL343" s="271"/>
      <c r="OXM343" s="269"/>
      <c r="OXN343" s="270"/>
      <c r="OXO343" s="270"/>
      <c r="OXP343" s="270"/>
      <c r="OXQ343" s="270"/>
      <c r="OXR343" s="270"/>
      <c r="OXS343" s="270"/>
      <c r="OXT343" s="270"/>
      <c r="OXU343" s="270"/>
      <c r="OXV343" s="270"/>
      <c r="OXW343" s="270"/>
      <c r="OXX343" s="270"/>
      <c r="OXY343" s="271"/>
      <c r="OXZ343" s="269"/>
      <c r="OYA343" s="270"/>
      <c r="OYB343" s="270"/>
      <c r="OYC343" s="270"/>
      <c r="OYD343" s="270"/>
      <c r="OYE343" s="270"/>
      <c r="OYF343" s="270"/>
      <c r="OYG343" s="270"/>
      <c r="OYH343" s="270"/>
      <c r="OYI343" s="270"/>
      <c r="OYJ343" s="270"/>
      <c r="OYK343" s="270"/>
      <c r="OYL343" s="271"/>
      <c r="OYM343" s="269"/>
      <c r="OYN343" s="270"/>
      <c r="OYO343" s="270"/>
      <c r="OYP343" s="270"/>
      <c r="OYQ343" s="270"/>
      <c r="OYR343" s="270"/>
      <c r="OYS343" s="270"/>
      <c r="OYT343" s="270"/>
      <c r="OYU343" s="270"/>
      <c r="OYV343" s="270"/>
      <c r="OYW343" s="270"/>
      <c r="OYX343" s="270"/>
      <c r="OYY343" s="271"/>
      <c r="OYZ343" s="269"/>
      <c r="OZA343" s="270"/>
      <c r="OZB343" s="270"/>
      <c r="OZC343" s="270"/>
      <c r="OZD343" s="270"/>
      <c r="OZE343" s="270"/>
      <c r="OZF343" s="270"/>
      <c r="OZG343" s="270"/>
      <c r="OZH343" s="270"/>
      <c r="OZI343" s="270"/>
      <c r="OZJ343" s="270"/>
      <c r="OZK343" s="270"/>
      <c r="OZL343" s="271"/>
      <c r="OZM343" s="269"/>
      <c r="OZN343" s="270"/>
      <c r="OZO343" s="270"/>
      <c r="OZP343" s="270"/>
      <c r="OZQ343" s="270"/>
      <c r="OZR343" s="270"/>
      <c r="OZS343" s="270"/>
      <c r="OZT343" s="270"/>
      <c r="OZU343" s="270"/>
      <c r="OZV343" s="270"/>
      <c r="OZW343" s="270"/>
      <c r="OZX343" s="270"/>
      <c r="OZY343" s="271"/>
      <c r="OZZ343" s="269"/>
      <c r="PAA343" s="270"/>
      <c r="PAB343" s="270"/>
      <c r="PAC343" s="270"/>
      <c r="PAD343" s="270"/>
      <c r="PAE343" s="270"/>
      <c r="PAF343" s="270"/>
      <c r="PAG343" s="270"/>
      <c r="PAH343" s="270"/>
      <c r="PAI343" s="270"/>
      <c r="PAJ343" s="270"/>
      <c r="PAK343" s="270"/>
      <c r="PAL343" s="271"/>
      <c r="PAM343" s="269"/>
      <c r="PAN343" s="270"/>
      <c r="PAO343" s="270"/>
      <c r="PAP343" s="270"/>
      <c r="PAQ343" s="270"/>
      <c r="PAR343" s="270"/>
      <c r="PAS343" s="270"/>
      <c r="PAT343" s="270"/>
      <c r="PAU343" s="270"/>
      <c r="PAV343" s="270"/>
      <c r="PAW343" s="270"/>
      <c r="PAX343" s="270"/>
      <c r="PAY343" s="271"/>
      <c r="PAZ343" s="269"/>
      <c r="PBA343" s="270"/>
      <c r="PBB343" s="270"/>
      <c r="PBC343" s="270"/>
      <c r="PBD343" s="270"/>
      <c r="PBE343" s="270"/>
      <c r="PBF343" s="270"/>
      <c r="PBG343" s="270"/>
      <c r="PBH343" s="270"/>
      <c r="PBI343" s="270"/>
      <c r="PBJ343" s="270"/>
      <c r="PBK343" s="270"/>
      <c r="PBL343" s="271"/>
      <c r="PBM343" s="269"/>
      <c r="PBN343" s="270"/>
      <c r="PBO343" s="270"/>
      <c r="PBP343" s="270"/>
      <c r="PBQ343" s="270"/>
      <c r="PBR343" s="270"/>
      <c r="PBS343" s="270"/>
      <c r="PBT343" s="270"/>
      <c r="PBU343" s="270"/>
      <c r="PBV343" s="270"/>
      <c r="PBW343" s="270"/>
      <c r="PBX343" s="270"/>
      <c r="PBY343" s="271"/>
      <c r="PBZ343" s="269"/>
      <c r="PCA343" s="270"/>
      <c r="PCB343" s="270"/>
      <c r="PCC343" s="270"/>
      <c r="PCD343" s="270"/>
      <c r="PCE343" s="270"/>
      <c r="PCF343" s="270"/>
      <c r="PCG343" s="270"/>
      <c r="PCH343" s="270"/>
      <c r="PCI343" s="270"/>
      <c r="PCJ343" s="270"/>
      <c r="PCK343" s="270"/>
      <c r="PCL343" s="271"/>
      <c r="PCM343" s="269"/>
      <c r="PCN343" s="270"/>
      <c r="PCO343" s="270"/>
      <c r="PCP343" s="270"/>
      <c r="PCQ343" s="270"/>
      <c r="PCR343" s="270"/>
      <c r="PCS343" s="270"/>
      <c r="PCT343" s="270"/>
      <c r="PCU343" s="270"/>
      <c r="PCV343" s="270"/>
      <c r="PCW343" s="270"/>
      <c r="PCX343" s="270"/>
      <c r="PCY343" s="271"/>
      <c r="PCZ343" s="269"/>
      <c r="PDA343" s="270"/>
      <c r="PDB343" s="270"/>
      <c r="PDC343" s="270"/>
      <c r="PDD343" s="270"/>
      <c r="PDE343" s="270"/>
      <c r="PDF343" s="270"/>
      <c r="PDG343" s="270"/>
      <c r="PDH343" s="270"/>
      <c r="PDI343" s="270"/>
      <c r="PDJ343" s="270"/>
      <c r="PDK343" s="270"/>
      <c r="PDL343" s="271"/>
      <c r="PDM343" s="269"/>
      <c r="PDN343" s="270"/>
      <c r="PDO343" s="270"/>
      <c r="PDP343" s="270"/>
      <c r="PDQ343" s="270"/>
      <c r="PDR343" s="270"/>
      <c r="PDS343" s="270"/>
      <c r="PDT343" s="270"/>
      <c r="PDU343" s="270"/>
      <c r="PDV343" s="270"/>
      <c r="PDW343" s="270"/>
      <c r="PDX343" s="270"/>
      <c r="PDY343" s="271"/>
      <c r="PDZ343" s="269"/>
      <c r="PEA343" s="270"/>
      <c r="PEB343" s="270"/>
      <c r="PEC343" s="270"/>
      <c r="PED343" s="270"/>
      <c r="PEE343" s="270"/>
      <c r="PEF343" s="270"/>
      <c r="PEG343" s="270"/>
      <c r="PEH343" s="270"/>
      <c r="PEI343" s="270"/>
      <c r="PEJ343" s="270"/>
      <c r="PEK343" s="270"/>
      <c r="PEL343" s="271"/>
      <c r="PEM343" s="269"/>
      <c r="PEN343" s="270"/>
      <c r="PEO343" s="270"/>
      <c r="PEP343" s="270"/>
      <c r="PEQ343" s="270"/>
      <c r="PER343" s="270"/>
      <c r="PES343" s="270"/>
      <c r="PET343" s="270"/>
      <c r="PEU343" s="270"/>
      <c r="PEV343" s="270"/>
      <c r="PEW343" s="270"/>
      <c r="PEX343" s="270"/>
      <c r="PEY343" s="271"/>
      <c r="PEZ343" s="269"/>
      <c r="PFA343" s="270"/>
      <c r="PFB343" s="270"/>
      <c r="PFC343" s="270"/>
      <c r="PFD343" s="270"/>
      <c r="PFE343" s="270"/>
      <c r="PFF343" s="270"/>
      <c r="PFG343" s="270"/>
      <c r="PFH343" s="270"/>
      <c r="PFI343" s="270"/>
      <c r="PFJ343" s="270"/>
      <c r="PFK343" s="270"/>
      <c r="PFL343" s="271"/>
      <c r="PFM343" s="269"/>
      <c r="PFN343" s="270"/>
      <c r="PFO343" s="270"/>
      <c r="PFP343" s="270"/>
      <c r="PFQ343" s="270"/>
      <c r="PFR343" s="270"/>
      <c r="PFS343" s="270"/>
      <c r="PFT343" s="270"/>
      <c r="PFU343" s="270"/>
      <c r="PFV343" s="270"/>
      <c r="PFW343" s="270"/>
      <c r="PFX343" s="270"/>
      <c r="PFY343" s="271"/>
      <c r="PFZ343" s="269"/>
      <c r="PGA343" s="270"/>
      <c r="PGB343" s="270"/>
      <c r="PGC343" s="270"/>
      <c r="PGD343" s="270"/>
      <c r="PGE343" s="270"/>
      <c r="PGF343" s="270"/>
      <c r="PGG343" s="270"/>
      <c r="PGH343" s="270"/>
      <c r="PGI343" s="270"/>
      <c r="PGJ343" s="270"/>
      <c r="PGK343" s="270"/>
      <c r="PGL343" s="271"/>
      <c r="PGM343" s="269"/>
      <c r="PGN343" s="270"/>
      <c r="PGO343" s="270"/>
      <c r="PGP343" s="270"/>
      <c r="PGQ343" s="270"/>
      <c r="PGR343" s="270"/>
      <c r="PGS343" s="270"/>
      <c r="PGT343" s="270"/>
      <c r="PGU343" s="270"/>
      <c r="PGV343" s="270"/>
      <c r="PGW343" s="270"/>
      <c r="PGX343" s="270"/>
      <c r="PGY343" s="271"/>
      <c r="PGZ343" s="269"/>
      <c r="PHA343" s="270"/>
      <c r="PHB343" s="270"/>
      <c r="PHC343" s="270"/>
      <c r="PHD343" s="270"/>
      <c r="PHE343" s="270"/>
      <c r="PHF343" s="270"/>
      <c r="PHG343" s="270"/>
      <c r="PHH343" s="270"/>
      <c r="PHI343" s="270"/>
      <c r="PHJ343" s="270"/>
      <c r="PHK343" s="270"/>
      <c r="PHL343" s="271"/>
      <c r="PHM343" s="269"/>
      <c r="PHN343" s="270"/>
      <c r="PHO343" s="270"/>
      <c r="PHP343" s="270"/>
      <c r="PHQ343" s="270"/>
      <c r="PHR343" s="270"/>
      <c r="PHS343" s="270"/>
      <c r="PHT343" s="270"/>
      <c r="PHU343" s="270"/>
      <c r="PHV343" s="270"/>
      <c r="PHW343" s="270"/>
      <c r="PHX343" s="270"/>
      <c r="PHY343" s="271"/>
      <c r="PHZ343" s="269"/>
      <c r="PIA343" s="270"/>
      <c r="PIB343" s="270"/>
      <c r="PIC343" s="270"/>
      <c r="PID343" s="270"/>
      <c r="PIE343" s="270"/>
      <c r="PIF343" s="270"/>
      <c r="PIG343" s="270"/>
      <c r="PIH343" s="270"/>
      <c r="PII343" s="270"/>
      <c r="PIJ343" s="270"/>
      <c r="PIK343" s="270"/>
      <c r="PIL343" s="271"/>
      <c r="PIM343" s="269"/>
      <c r="PIN343" s="270"/>
      <c r="PIO343" s="270"/>
      <c r="PIP343" s="270"/>
      <c r="PIQ343" s="270"/>
      <c r="PIR343" s="270"/>
      <c r="PIS343" s="270"/>
      <c r="PIT343" s="270"/>
      <c r="PIU343" s="270"/>
      <c r="PIV343" s="270"/>
      <c r="PIW343" s="270"/>
      <c r="PIX343" s="270"/>
      <c r="PIY343" s="271"/>
      <c r="PIZ343" s="269"/>
      <c r="PJA343" s="270"/>
      <c r="PJB343" s="270"/>
      <c r="PJC343" s="270"/>
      <c r="PJD343" s="270"/>
      <c r="PJE343" s="270"/>
      <c r="PJF343" s="270"/>
      <c r="PJG343" s="270"/>
      <c r="PJH343" s="270"/>
      <c r="PJI343" s="270"/>
      <c r="PJJ343" s="270"/>
      <c r="PJK343" s="270"/>
      <c r="PJL343" s="271"/>
      <c r="PJM343" s="269"/>
      <c r="PJN343" s="270"/>
      <c r="PJO343" s="270"/>
      <c r="PJP343" s="270"/>
      <c r="PJQ343" s="270"/>
      <c r="PJR343" s="270"/>
      <c r="PJS343" s="270"/>
      <c r="PJT343" s="270"/>
      <c r="PJU343" s="270"/>
      <c r="PJV343" s="270"/>
      <c r="PJW343" s="270"/>
      <c r="PJX343" s="270"/>
      <c r="PJY343" s="271"/>
      <c r="PJZ343" s="269"/>
      <c r="PKA343" s="270"/>
      <c r="PKB343" s="270"/>
      <c r="PKC343" s="270"/>
      <c r="PKD343" s="270"/>
      <c r="PKE343" s="270"/>
      <c r="PKF343" s="270"/>
      <c r="PKG343" s="270"/>
      <c r="PKH343" s="270"/>
      <c r="PKI343" s="270"/>
      <c r="PKJ343" s="270"/>
      <c r="PKK343" s="270"/>
      <c r="PKL343" s="271"/>
      <c r="PKM343" s="269"/>
      <c r="PKN343" s="270"/>
      <c r="PKO343" s="270"/>
      <c r="PKP343" s="270"/>
      <c r="PKQ343" s="270"/>
      <c r="PKR343" s="270"/>
      <c r="PKS343" s="270"/>
      <c r="PKT343" s="270"/>
      <c r="PKU343" s="270"/>
      <c r="PKV343" s="270"/>
      <c r="PKW343" s="270"/>
      <c r="PKX343" s="270"/>
      <c r="PKY343" s="271"/>
      <c r="PKZ343" s="269"/>
      <c r="PLA343" s="270"/>
      <c r="PLB343" s="270"/>
      <c r="PLC343" s="270"/>
      <c r="PLD343" s="270"/>
      <c r="PLE343" s="270"/>
      <c r="PLF343" s="270"/>
      <c r="PLG343" s="270"/>
      <c r="PLH343" s="270"/>
      <c r="PLI343" s="270"/>
      <c r="PLJ343" s="270"/>
      <c r="PLK343" s="270"/>
      <c r="PLL343" s="271"/>
      <c r="PLM343" s="269"/>
      <c r="PLN343" s="270"/>
      <c r="PLO343" s="270"/>
      <c r="PLP343" s="270"/>
      <c r="PLQ343" s="270"/>
      <c r="PLR343" s="270"/>
      <c r="PLS343" s="270"/>
      <c r="PLT343" s="270"/>
      <c r="PLU343" s="270"/>
      <c r="PLV343" s="270"/>
      <c r="PLW343" s="270"/>
      <c r="PLX343" s="270"/>
      <c r="PLY343" s="271"/>
      <c r="PLZ343" s="269"/>
      <c r="PMA343" s="270"/>
      <c r="PMB343" s="270"/>
      <c r="PMC343" s="270"/>
      <c r="PMD343" s="270"/>
      <c r="PME343" s="270"/>
      <c r="PMF343" s="270"/>
      <c r="PMG343" s="270"/>
      <c r="PMH343" s="270"/>
      <c r="PMI343" s="270"/>
      <c r="PMJ343" s="270"/>
      <c r="PMK343" s="270"/>
      <c r="PML343" s="271"/>
      <c r="PMM343" s="269"/>
      <c r="PMN343" s="270"/>
      <c r="PMO343" s="270"/>
      <c r="PMP343" s="270"/>
      <c r="PMQ343" s="270"/>
      <c r="PMR343" s="270"/>
      <c r="PMS343" s="270"/>
      <c r="PMT343" s="270"/>
      <c r="PMU343" s="270"/>
      <c r="PMV343" s="270"/>
      <c r="PMW343" s="270"/>
      <c r="PMX343" s="270"/>
      <c r="PMY343" s="271"/>
      <c r="PMZ343" s="269"/>
      <c r="PNA343" s="270"/>
      <c r="PNB343" s="270"/>
      <c r="PNC343" s="270"/>
      <c r="PND343" s="270"/>
      <c r="PNE343" s="270"/>
      <c r="PNF343" s="270"/>
      <c r="PNG343" s="270"/>
      <c r="PNH343" s="270"/>
      <c r="PNI343" s="270"/>
      <c r="PNJ343" s="270"/>
      <c r="PNK343" s="270"/>
      <c r="PNL343" s="271"/>
      <c r="PNM343" s="269"/>
      <c r="PNN343" s="270"/>
      <c r="PNO343" s="270"/>
      <c r="PNP343" s="270"/>
      <c r="PNQ343" s="270"/>
      <c r="PNR343" s="270"/>
      <c r="PNS343" s="270"/>
      <c r="PNT343" s="270"/>
      <c r="PNU343" s="270"/>
      <c r="PNV343" s="270"/>
      <c r="PNW343" s="270"/>
      <c r="PNX343" s="270"/>
      <c r="PNY343" s="271"/>
      <c r="PNZ343" s="269"/>
      <c r="POA343" s="270"/>
      <c r="POB343" s="270"/>
      <c r="POC343" s="270"/>
      <c r="POD343" s="270"/>
      <c r="POE343" s="270"/>
      <c r="POF343" s="270"/>
      <c r="POG343" s="270"/>
      <c r="POH343" s="270"/>
      <c r="POI343" s="270"/>
      <c r="POJ343" s="270"/>
      <c r="POK343" s="270"/>
      <c r="POL343" s="271"/>
      <c r="POM343" s="269"/>
      <c r="PON343" s="270"/>
      <c r="POO343" s="270"/>
      <c r="POP343" s="270"/>
      <c r="POQ343" s="270"/>
      <c r="POR343" s="270"/>
      <c r="POS343" s="270"/>
      <c r="POT343" s="270"/>
      <c r="POU343" s="270"/>
      <c r="POV343" s="270"/>
      <c r="POW343" s="270"/>
      <c r="POX343" s="270"/>
      <c r="POY343" s="271"/>
      <c r="POZ343" s="269"/>
      <c r="PPA343" s="270"/>
      <c r="PPB343" s="270"/>
      <c r="PPC343" s="270"/>
      <c r="PPD343" s="270"/>
      <c r="PPE343" s="270"/>
      <c r="PPF343" s="270"/>
      <c r="PPG343" s="270"/>
      <c r="PPH343" s="270"/>
      <c r="PPI343" s="270"/>
      <c r="PPJ343" s="270"/>
      <c r="PPK343" s="270"/>
      <c r="PPL343" s="271"/>
      <c r="PPM343" s="269"/>
      <c r="PPN343" s="270"/>
      <c r="PPO343" s="270"/>
      <c r="PPP343" s="270"/>
      <c r="PPQ343" s="270"/>
      <c r="PPR343" s="270"/>
      <c r="PPS343" s="270"/>
      <c r="PPT343" s="270"/>
      <c r="PPU343" s="270"/>
      <c r="PPV343" s="270"/>
      <c r="PPW343" s="270"/>
      <c r="PPX343" s="270"/>
      <c r="PPY343" s="271"/>
      <c r="PPZ343" s="269"/>
      <c r="PQA343" s="270"/>
      <c r="PQB343" s="270"/>
      <c r="PQC343" s="270"/>
      <c r="PQD343" s="270"/>
      <c r="PQE343" s="270"/>
      <c r="PQF343" s="270"/>
      <c r="PQG343" s="270"/>
      <c r="PQH343" s="270"/>
      <c r="PQI343" s="270"/>
      <c r="PQJ343" s="270"/>
      <c r="PQK343" s="270"/>
      <c r="PQL343" s="271"/>
      <c r="PQM343" s="269"/>
      <c r="PQN343" s="270"/>
      <c r="PQO343" s="270"/>
      <c r="PQP343" s="270"/>
      <c r="PQQ343" s="270"/>
      <c r="PQR343" s="270"/>
      <c r="PQS343" s="270"/>
      <c r="PQT343" s="270"/>
      <c r="PQU343" s="270"/>
      <c r="PQV343" s="270"/>
      <c r="PQW343" s="270"/>
      <c r="PQX343" s="270"/>
      <c r="PQY343" s="271"/>
      <c r="PQZ343" s="269"/>
      <c r="PRA343" s="270"/>
      <c r="PRB343" s="270"/>
      <c r="PRC343" s="270"/>
      <c r="PRD343" s="270"/>
      <c r="PRE343" s="270"/>
      <c r="PRF343" s="270"/>
      <c r="PRG343" s="270"/>
      <c r="PRH343" s="270"/>
      <c r="PRI343" s="270"/>
      <c r="PRJ343" s="270"/>
      <c r="PRK343" s="270"/>
      <c r="PRL343" s="271"/>
      <c r="PRM343" s="269"/>
      <c r="PRN343" s="270"/>
      <c r="PRO343" s="270"/>
      <c r="PRP343" s="270"/>
      <c r="PRQ343" s="270"/>
      <c r="PRR343" s="270"/>
      <c r="PRS343" s="270"/>
      <c r="PRT343" s="270"/>
      <c r="PRU343" s="270"/>
      <c r="PRV343" s="270"/>
      <c r="PRW343" s="270"/>
      <c r="PRX343" s="270"/>
      <c r="PRY343" s="271"/>
      <c r="PRZ343" s="269"/>
      <c r="PSA343" s="270"/>
      <c r="PSB343" s="270"/>
      <c r="PSC343" s="270"/>
      <c r="PSD343" s="270"/>
      <c r="PSE343" s="270"/>
      <c r="PSF343" s="270"/>
      <c r="PSG343" s="270"/>
      <c r="PSH343" s="270"/>
      <c r="PSI343" s="270"/>
      <c r="PSJ343" s="270"/>
      <c r="PSK343" s="270"/>
      <c r="PSL343" s="271"/>
      <c r="PSM343" s="269"/>
      <c r="PSN343" s="270"/>
      <c r="PSO343" s="270"/>
      <c r="PSP343" s="270"/>
      <c r="PSQ343" s="270"/>
      <c r="PSR343" s="270"/>
      <c r="PSS343" s="270"/>
      <c r="PST343" s="270"/>
      <c r="PSU343" s="270"/>
      <c r="PSV343" s="270"/>
      <c r="PSW343" s="270"/>
      <c r="PSX343" s="270"/>
      <c r="PSY343" s="271"/>
      <c r="PSZ343" s="269"/>
      <c r="PTA343" s="270"/>
      <c r="PTB343" s="270"/>
      <c r="PTC343" s="270"/>
      <c r="PTD343" s="270"/>
      <c r="PTE343" s="270"/>
      <c r="PTF343" s="270"/>
      <c r="PTG343" s="270"/>
      <c r="PTH343" s="270"/>
      <c r="PTI343" s="270"/>
      <c r="PTJ343" s="270"/>
      <c r="PTK343" s="270"/>
      <c r="PTL343" s="271"/>
      <c r="PTM343" s="269"/>
      <c r="PTN343" s="270"/>
      <c r="PTO343" s="270"/>
      <c r="PTP343" s="270"/>
      <c r="PTQ343" s="270"/>
      <c r="PTR343" s="270"/>
      <c r="PTS343" s="270"/>
      <c r="PTT343" s="270"/>
      <c r="PTU343" s="270"/>
      <c r="PTV343" s="270"/>
      <c r="PTW343" s="270"/>
      <c r="PTX343" s="270"/>
      <c r="PTY343" s="271"/>
      <c r="PTZ343" s="269"/>
      <c r="PUA343" s="270"/>
      <c r="PUB343" s="270"/>
      <c r="PUC343" s="270"/>
      <c r="PUD343" s="270"/>
      <c r="PUE343" s="270"/>
      <c r="PUF343" s="270"/>
      <c r="PUG343" s="270"/>
      <c r="PUH343" s="270"/>
      <c r="PUI343" s="270"/>
      <c r="PUJ343" s="270"/>
      <c r="PUK343" s="270"/>
      <c r="PUL343" s="271"/>
      <c r="PUM343" s="269"/>
      <c r="PUN343" s="270"/>
      <c r="PUO343" s="270"/>
      <c r="PUP343" s="270"/>
      <c r="PUQ343" s="270"/>
      <c r="PUR343" s="270"/>
      <c r="PUS343" s="270"/>
      <c r="PUT343" s="270"/>
      <c r="PUU343" s="270"/>
      <c r="PUV343" s="270"/>
      <c r="PUW343" s="270"/>
      <c r="PUX343" s="270"/>
      <c r="PUY343" s="271"/>
      <c r="PUZ343" s="269"/>
      <c r="PVA343" s="270"/>
      <c r="PVB343" s="270"/>
      <c r="PVC343" s="270"/>
      <c r="PVD343" s="270"/>
      <c r="PVE343" s="270"/>
      <c r="PVF343" s="270"/>
      <c r="PVG343" s="270"/>
      <c r="PVH343" s="270"/>
      <c r="PVI343" s="270"/>
      <c r="PVJ343" s="270"/>
      <c r="PVK343" s="270"/>
      <c r="PVL343" s="271"/>
      <c r="PVM343" s="269"/>
      <c r="PVN343" s="270"/>
      <c r="PVO343" s="270"/>
      <c r="PVP343" s="270"/>
      <c r="PVQ343" s="270"/>
      <c r="PVR343" s="270"/>
      <c r="PVS343" s="270"/>
      <c r="PVT343" s="270"/>
      <c r="PVU343" s="270"/>
      <c r="PVV343" s="270"/>
      <c r="PVW343" s="270"/>
      <c r="PVX343" s="270"/>
      <c r="PVY343" s="271"/>
      <c r="PVZ343" s="269"/>
      <c r="PWA343" s="270"/>
      <c r="PWB343" s="270"/>
      <c r="PWC343" s="270"/>
      <c r="PWD343" s="270"/>
      <c r="PWE343" s="270"/>
      <c r="PWF343" s="270"/>
      <c r="PWG343" s="270"/>
      <c r="PWH343" s="270"/>
      <c r="PWI343" s="270"/>
      <c r="PWJ343" s="270"/>
      <c r="PWK343" s="270"/>
      <c r="PWL343" s="271"/>
      <c r="PWM343" s="269"/>
      <c r="PWN343" s="270"/>
      <c r="PWO343" s="270"/>
      <c r="PWP343" s="270"/>
      <c r="PWQ343" s="270"/>
      <c r="PWR343" s="270"/>
      <c r="PWS343" s="270"/>
      <c r="PWT343" s="270"/>
      <c r="PWU343" s="270"/>
      <c r="PWV343" s="270"/>
      <c r="PWW343" s="270"/>
      <c r="PWX343" s="270"/>
      <c r="PWY343" s="271"/>
      <c r="PWZ343" s="269"/>
      <c r="PXA343" s="270"/>
      <c r="PXB343" s="270"/>
      <c r="PXC343" s="270"/>
      <c r="PXD343" s="270"/>
      <c r="PXE343" s="270"/>
      <c r="PXF343" s="270"/>
      <c r="PXG343" s="270"/>
      <c r="PXH343" s="270"/>
      <c r="PXI343" s="270"/>
      <c r="PXJ343" s="270"/>
      <c r="PXK343" s="270"/>
      <c r="PXL343" s="271"/>
      <c r="PXM343" s="269"/>
      <c r="PXN343" s="270"/>
      <c r="PXO343" s="270"/>
      <c r="PXP343" s="270"/>
      <c r="PXQ343" s="270"/>
      <c r="PXR343" s="270"/>
      <c r="PXS343" s="270"/>
      <c r="PXT343" s="270"/>
      <c r="PXU343" s="270"/>
      <c r="PXV343" s="270"/>
      <c r="PXW343" s="270"/>
      <c r="PXX343" s="270"/>
      <c r="PXY343" s="271"/>
      <c r="PXZ343" s="269"/>
      <c r="PYA343" s="270"/>
      <c r="PYB343" s="270"/>
      <c r="PYC343" s="270"/>
      <c r="PYD343" s="270"/>
      <c r="PYE343" s="270"/>
      <c r="PYF343" s="270"/>
      <c r="PYG343" s="270"/>
      <c r="PYH343" s="270"/>
      <c r="PYI343" s="270"/>
      <c r="PYJ343" s="270"/>
      <c r="PYK343" s="270"/>
      <c r="PYL343" s="271"/>
      <c r="PYM343" s="269"/>
      <c r="PYN343" s="270"/>
      <c r="PYO343" s="270"/>
      <c r="PYP343" s="270"/>
      <c r="PYQ343" s="270"/>
      <c r="PYR343" s="270"/>
      <c r="PYS343" s="270"/>
      <c r="PYT343" s="270"/>
      <c r="PYU343" s="270"/>
      <c r="PYV343" s="270"/>
      <c r="PYW343" s="270"/>
      <c r="PYX343" s="270"/>
      <c r="PYY343" s="271"/>
      <c r="PYZ343" s="269"/>
      <c r="PZA343" s="270"/>
      <c r="PZB343" s="270"/>
      <c r="PZC343" s="270"/>
      <c r="PZD343" s="270"/>
      <c r="PZE343" s="270"/>
      <c r="PZF343" s="270"/>
      <c r="PZG343" s="270"/>
      <c r="PZH343" s="270"/>
      <c r="PZI343" s="270"/>
      <c r="PZJ343" s="270"/>
      <c r="PZK343" s="270"/>
      <c r="PZL343" s="271"/>
      <c r="PZM343" s="269"/>
      <c r="PZN343" s="270"/>
      <c r="PZO343" s="270"/>
      <c r="PZP343" s="270"/>
      <c r="PZQ343" s="270"/>
      <c r="PZR343" s="270"/>
      <c r="PZS343" s="270"/>
      <c r="PZT343" s="270"/>
      <c r="PZU343" s="270"/>
      <c r="PZV343" s="270"/>
      <c r="PZW343" s="270"/>
      <c r="PZX343" s="270"/>
      <c r="PZY343" s="271"/>
      <c r="PZZ343" s="269"/>
      <c r="QAA343" s="270"/>
      <c r="QAB343" s="270"/>
      <c r="QAC343" s="270"/>
      <c r="QAD343" s="270"/>
      <c r="QAE343" s="270"/>
      <c r="QAF343" s="270"/>
      <c r="QAG343" s="270"/>
      <c r="QAH343" s="270"/>
      <c r="QAI343" s="270"/>
      <c r="QAJ343" s="270"/>
      <c r="QAK343" s="270"/>
      <c r="QAL343" s="271"/>
      <c r="QAM343" s="269"/>
      <c r="QAN343" s="270"/>
      <c r="QAO343" s="270"/>
      <c r="QAP343" s="270"/>
      <c r="QAQ343" s="270"/>
      <c r="QAR343" s="270"/>
      <c r="QAS343" s="270"/>
      <c r="QAT343" s="270"/>
      <c r="QAU343" s="270"/>
      <c r="QAV343" s="270"/>
      <c r="QAW343" s="270"/>
      <c r="QAX343" s="270"/>
      <c r="QAY343" s="271"/>
      <c r="QAZ343" s="269"/>
      <c r="QBA343" s="270"/>
      <c r="QBB343" s="270"/>
      <c r="QBC343" s="270"/>
      <c r="QBD343" s="270"/>
      <c r="QBE343" s="270"/>
      <c r="QBF343" s="270"/>
      <c r="QBG343" s="270"/>
      <c r="QBH343" s="270"/>
      <c r="QBI343" s="270"/>
      <c r="QBJ343" s="270"/>
      <c r="QBK343" s="270"/>
      <c r="QBL343" s="271"/>
      <c r="QBM343" s="269"/>
      <c r="QBN343" s="270"/>
      <c r="QBO343" s="270"/>
      <c r="QBP343" s="270"/>
      <c r="QBQ343" s="270"/>
      <c r="QBR343" s="270"/>
      <c r="QBS343" s="270"/>
      <c r="QBT343" s="270"/>
      <c r="QBU343" s="270"/>
      <c r="QBV343" s="270"/>
      <c r="QBW343" s="270"/>
      <c r="QBX343" s="270"/>
      <c r="QBY343" s="271"/>
      <c r="QBZ343" s="269"/>
      <c r="QCA343" s="270"/>
      <c r="QCB343" s="270"/>
      <c r="QCC343" s="270"/>
      <c r="QCD343" s="270"/>
      <c r="QCE343" s="270"/>
      <c r="QCF343" s="270"/>
      <c r="QCG343" s="270"/>
      <c r="QCH343" s="270"/>
      <c r="QCI343" s="270"/>
      <c r="QCJ343" s="270"/>
      <c r="QCK343" s="270"/>
      <c r="QCL343" s="271"/>
      <c r="QCM343" s="269"/>
      <c r="QCN343" s="270"/>
      <c r="QCO343" s="270"/>
      <c r="QCP343" s="270"/>
      <c r="QCQ343" s="270"/>
      <c r="QCR343" s="270"/>
      <c r="QCS343" s="270"/>
      <c r="QCT343" s="270"/>
      <c r="QCU343" s="270"/>
      <c r="QCV343" s="270"/>
      <c r="QCW343" s="270"/>
      <c r="QCX343" s="270"/>
      <c r="QCY343" s="271"/>
      <c r="QCZ343" s="269"/>
      <c r="QDA343" s="270"/>
      <c r="QDB343" s="270"/>
      <c r="QDC343" s="270"/>
      <c r="QDD343" s="270"/>
      <c r="QDE343" s="270"/>
      <c r="QDF343" s="270"/>
      <c r="QDG343" s="270"/>
      <c r="QDH343" s="270"/>
      <c r="QDI343" s="270"/>
      <c r="QDJ343" s="270"/>
      <c r="QDK343" s="270"/>
      <c r="QDL343" s="271"/>
      <c r="QDM343" s="269"/>
      <c r="QDN343" s="270"/>
      <c r="QDO343" s="270"/>
      <c r="QDP343" s="270"/>
      <c r="QDQ343" s="270"/>
      <c r="QDR343" s="270"/>
      <c r="QDS343" s="270"/>
      <c r="QDT343" s="270"/>
      <c r="QDU343" s="270"/>
      <c r="QDV343" s="270"/>
      <c r="QDW343" s="270"/>
      <c r="QDX343" s="270"/>
      <c r="QDY343" s="271"/>
      <c r="QDZ343" s="269"/>
      <c r="QEA343" s="270"/>
      <c r="QEB343" s="270"/>
      <c r="QEC343" s="270"/>
      <c r="QED343" s="270"/>
      <c r="QEE343" s="270"/>
      <c r="QEF343" s="270"/>
      <c r="QEG343" s="270"/>
      <c r="QEH343" s="270"/>
      <c r="QEI343" s="270"/>
      <c r="QEJ343" s="270"/>
      <c r="QEK343" s="270"/>
      <c r="QEL343" s="271"/>
      <c r="QEM343" s="269"/>
      <c r="QEN343" s="270"/>
      <c r="QEO343" s="270"/>
      <c r="QEP343" s="270"/>
      <c r="QEQ343" s="270"/>
      <c r="QER343" s="270"/>
      <c r="QES343" s="270"/>
      <c r="QET343" s="270"/>
      <c r="QEU343" s="270"/>
      <c r="QEV343" s="270"/>
      <c r="QEW343" s="270"/>
      <c r="QEX343" s="270"/>
      <c r="QEY343" s="271"/>
      <c r="QEZ343" s="269"/>
      <c r="QFA343" s="270"/>
      <c r="QFB343" s="270"/>
      <c r="QFC343" s="270"/>
      <c r="QFD343" s="270"/>
      <c r="QFE343" s="270"/>
      <c r="QFF343" s="270"/>
      <c r="QFG343" s="270"/>
      <c r="QFH343" s="270"/>
      <c r="QFI343" s="270"/>
      <c r="QFJ343" s="270"/>
      <c r="QFK343" s="270"/>
      <c r="QFL343" s="271"/>
      <c r="QFM343" s="269"/>
      <c r="QFN343" s="270"/>
      <c r="QFO343" s="270"/>
      <c r="QFP343" s="270"/>
      <c r="QFQ343" s="270"/>
      <c r="QFR343" s="270"/>
      <c r="QFS343" s="270"/>
      <c r="QFT343" s="270"/>
      <c r="QFU343" s="270"/>
      <c r="QFV343" s="270"/>
      <c r="QFW343" s="270"/>
      <c r="QFX343" s="270"/>
      <c r="QFY343" s="271"/>
      <c r="QFZ343" s="269"/>
      <c r="QGA343" s="270"/>
      <c r="QGB343" s="270"/>
      <c r="QGC343" s="270"/>
      <c r="QGD343" s="270"/>
      <c r="QGE343" s="270"/>
      <c r="QGF343" s="270"/>
      <c r="QGG343" s="270"/>
      <c r="QGH343" s="270"/>
      <c r="QGI343" s="270"/>
      <c r="QGJ343" s="270"/>
      <c r="QGK343" s="270"/>
      <c r="QGL343" s="271"/>
      <c r="QGM343" s="269"/>
      <c r="QGN343" s="270"/>
      <c r="QGO343" s="270"/>
      <c r="QGP343" s="270"/>
      <c r="QGQ343" s="270"/>
      <c r="QGR343" s="270"/>
      <c r="QGS343" s="270"/>
      <c r="QGT343" s="270"/>
      <c r="QGU343" s="270"/>
      <c r="QGV343" s="270"/>
      <c r="QGW343" s="270"/>
      <c r="QGX343" s="270"/>
      <c r="QGY343" s="271"/>
      <c r="QGZ343" s="269"/>
      <c r="QHA343" s="270"/>
      <c r="QHB343" s="270"/>
      <c r="QHC343" s="270"/>
      <c r="QHD343" s="270"/>
      <c r="QHE343" s="270"/>
      <c r="QHF343" s="270"/>
      <c r="QHG343" s="270"/>
      <c r="QHH343" s="270"/>
      <c r="QHI343" s="270"/>
      <c r="QHJ343" s="270"/>
      <c r="QHK343" s="270"/>
      <c r="QHL343" s="271"/>
      <c r="QHM343" s="269"/>
      <c r="QHN343" s="270"/>
      <c r="QHO343" s="270"/>
      <c r="QHP343" s="270"/>
      <c r="QHQ343" s="270"/>
      <c r="QHR343" s="270"/>
      <c r="QHS343" s="270"/>
      <c r="QHT343" s="270"/>
      <c r="QHU343" s="270"/>
      <c r="QHV343" s="270"/>
      <c r="QHW343" s="270"/>
      <c r="QHX343" s="270"/>
      <c r="QHY343" s="271"/>
      <c r="QHZ343" s="269"/>
      <c r="QIA343" s="270"/>
      <c r="QIB343" s="270"/>
      <c r="QIC343" s="270"/>
      <c r="QID343" s="270"/>
      <c r="QIE343" s="270"/>
      <c r="QIF343" s="270"/>
      <c r="QIG343" s="270"/>
      <c r="QIH343" s="270"/>
      <c r="QII343" s="270"/>
      <c r="QIJ343" s="270"/>
      <c r="QIK343" s="270"/>
      <c r="QIL343" s="271"/>
      <c r="QIM343" s="269"/>
      <c r="QIN343" s="270"/>
      <c r="QIO343" s="270"/>
      <c r="QIP343" s="270"/>
      <c r="QIQ343" s="270"/>
      <c r="QIR343" s="270"/>
      <c r="QIS343" s="270"/>
      <c r="QIT343" s="270"/>
      <c r="QIU343" s="270"/>
      <c r="QIV343" s="270"/>
      <c r="QIW343" s="270"/>
      <c r="QIX343" s="270"/>
      <c r="QIY343" s="271"/>
      <c r="QIZ343" s="269"/>
      <c r="QJA343" s="270"/>
      <c r="QJB343" s="270"/>
      <c r="QJC343" s="270"/>
      <c r="QJD343" s="270"/>
      <c r="QJE343" s="270"/>
      <c r="QJF343" s="270"/>
      <c r="QJG343" s="270"/>
      <c r="QJH343" s="270"/>
      <c r="QJI343" s="270"/>
      <c r="QJJ343" s="270"/>
      <c r="QJK343" s="270"/>
      <c r="QJL343" s="271"/>
      <c r="QJM343" s="269"/>
      <c r="QJN343" s="270"/>
      <c r="QJO343" s="270"/>
      <c r="QJP343" s="270"/>
      <c r="QJQ343" s="270"/>
      <c r="QJR343" s="270"/>
      <c r="QJS343" s="270"/>
      <c r="QJT343" s="270"/>
      <c r="QJU343" s="270"/>
      <c r="QJV343" s="270"/>
      <c r="QJW343" s="270"/>
      <c r="QJX343" s="270"/>
      <c r="QJY343" s="271"/>
      <c r="QJZ343" s="269"/>
      <c r="QKA343" s="270"/>
      <c r="QKB343" s="270"/>
      <c r="QKC343" s="270"/>
      <c r="QKD343" s="270"/>
      <c r="QKE343" s="270"/>
      <c r="QKF343" s="270"/>
      <c r="QKG343" s="270"/>
      <c r="QKH343" s="270"/>
      <c r="QKI343" s="270"/>
      <c r="QKJ343" s="270"/>
      <c r="QKK343" s="270"/>
      <c r="QKL343" s="271"/>
      <c r="QKM343" s="269"/>
      <c r="QKN343" s="270"/>
      <c r="QKO343" s="270"/>
      <c r="QKP343" s="270"/>
      <c r="QKQ343" s="270"/>
      <c r="QKR343" s="270"/>
      <c r="QKS343" s="270"/>
      <c r="QKT343" s="270"/>
      <c r="QKU343" s="270"/>
      <c r="QKV343" s="270"/>
      <c r="QKW343" s="270"/>
      <c r="QKX343" s="270"/>
      <c r="QKY343" s="271"/>
      <c r="QKZ343" s="269"/>
      <c r="QLA343" s="270"/>
      <c r="QLB343" s="270"/>
      <c r="QLC343" s="270"/>
      <c r="QLD343" s="270"/>
      <c r="QLE343" s="270"/>
      <c r="QLF343" s="270"/>
      <c r="QLG343" s="270"/>
      <c r="QLH343" s="270"/>
      <c r="QLI343" s="270"/>
      <c r="QLJ343" s="270"/>
      <c r="QLK343" s="270"/>
      <c r="QLL343" s="271"/>
      <c r="QLM343" s="269"/>
      <c r="QLN343" s="270"/>
      <c r="QLO343" s="270"/>
      <c r="QLP343" s="270"/>
      <c r="QLQ343" s="270"/>
      <c r="QLR343" s="270"/>
      <c r="QLS343" s="270"/>
      <c r="QLT343" s="270"/>
      <c r="QLU343" s="270"/>
      <c r="QLV343" s="270"/>
      <c r="QLW343" s="270"/>
      <c r="QLX343" s="270"/>
      <c r="QLY343" s="271"/>
      <c r="QLZ343" s="269"/>
      <c r="QMA343" s="270"/>
      <c r="QMB343" s="270"/>
      <c r="QMC343" s="270"/>
      <c r="QMD343" s="270"/>
      <c r="QME343" s="270"/>
      <c r="QMF343" s="270"/>
      <c r="QMG343" s="270"/>
      <c r="QMH343" s="270"/>
      <c r="QMI343" s="270"/>
      <c r="QMJ343" s="270"/>
      <c r="QMK343" s="270"/>
      <c r="QML343" s="271"/>
      <c r="QMM343" s="269"/>
      <c r="QMN343" s="270"/>
      <c r="QMO343" s="270"/>
      <c r="QMP343" s="270"/>
      <c r="QMQ343" s="270"/>
      <c r="QMR343" s="270"/>
      <c r="QMS343" s="270"/>
      <c r="QMT343" s="270"/>
      <c r="QMU343" s="270"/>
      <c r="QMV343" s="270"/>
      <c r="QMW343" s="270"/>
      <c r="QMX343" s="270"/>
      <c r="QMY343" s="271"/>
      <c r="QMZ343" s="269"/>
      <c r="QNA343" s="270"/>
      <c r="QNB343" s="270"/>
      <c r="QNC343" s="270"/>
      <c r="QND343" s="270"/>
      <c r="QNE343" s="270"/>
      <c r="QNF343" s="270"/>
      <c r="QNG343" s="270"/>
      <c r="QNH343" s="270"/>
      <c r="QNI343" s="270"/>
      <c r="QNJ343" s="270"/>
      <c r="QNK343" s="270"/>
      <c r="QNL343" s="271"/>
      <c r="QNM343" s="269"/>
      <c r="QNN343" s="270"/>
      <c r="QNO343" s="270"/>
      <c r="QNP343" s="270"/>
      <c r="QNQ343" s="270"/>
      <c r="QNR343" s="270"/>
      <c r="QNS343" s="270"/>
      <c r="QNT343" s="270"/>
      <c r="QNU343" s="270"/>
      <c r="QNV343" s="270"/>
      <c r="QNW343" s="270"/>
      <c r="QNX343" s="270"/>
      <c r="QNY343" s="271"/>
      <c r="QNZ343" s="269"/>
      <c r="QOA343" s="270"/>
      <c r="QOB343" s="270"/>
      <c r="QOC343" s="270"/>
      <c r="QOD343" s="270"/>
      <c r="QOE343" s="270"/>
      <c r="QOF343" s="270"/>
      <c r="QOG343" s="270"/>
      <c r="QOH343" s="270"/>
      <c r="QOI343" s="270"/>
      <c r="QOJ343" s="270"/>
      <c r="QOK343" s="270"/>
      <c r="QOL343" s="271"/>
      <c r="QOM343" s="269"/>
      <c r="QON343" s="270"/>
      <c r="QOO343" s="270"/>
      <c r="QOP343" s="270"/>
      <c r="QOQ343" s="270"/>
      <c r="QOR343" s="270"/>
      <c r="QOS343" s="270"/>
      <c r="QOT343" s="270"/>
      <c r="QOU343" s="270"/>
      <c r="QOV343" s="270"/>
      <c r="QOW343" s="270"/>
      <c r="QOX343" s="270"/>
      <c r="QOY343" s="271"/>
      <c r="QOZ343" s="269"/>
      <c r="QPA343" s="270"/>
      <c r="QPB343" s="270"/>
      <c r="QPC343" s="270"/>
      <c r="QPD343" s="270"/>
      <c r="QPE343" s="270"/>
      <c r="QPF343" s="270"/>
      <c r="QPG343" s="270"/>
      <c r="QPH343" s="270"/>
      <c r="QPI343" s="270"/>
      <c r="QPJ343" s="270"/>
      <c r="QPK343" s="270"/>
      <c r="QPL343" s="271"/>
      <c r="QPM343" s="269"/>
      <c r="QPN343" s="270"/>
      <c r="QPO343" s="270"/>
      <c r="QPP343" s="270"/>
      <c r="QPQ343" s="270"/>
      <c r="QPR343" s="270"/>
      <c r="QPS343" s="270"/>
      <c r="QPT343" s="270"/>
      <c r="QPU343" s="270"/>
      <c r="QPV343" s="270"/>
      <c r="QPW343" s="270"/>
      <c r="QPX343" s="270"/>
      <c r="QPY343" s="271"/>
      <c r="QPZ343" s="269"/>
      <c r="QQA343" s="270"/>
      <c r="QQB343" s="270"/>
      <c r="QQC343" s="270"/>
      <c r="QQD343" s="270"/>
      <c r="QQE343" s="270"/>
      <c r="QQF343" s="270"/>
      <c r="QQG343" s="270"/>
      <c r="QQH343" s="270"/>
      <c r="QQI343" s="270"/>
      <c r="QQJ343" s="270"/>
      <c r="QQK343" s="270"/>
      <c r="QQL343" s="271"/>
      <c r="QQM343" s="269"/>
      <c r="QQN343" s="270"/>
      <c r="QQO343" s="270"/>
      <c r="QQP343" s="270"/>
      <c r="QQQ343" s="270"/>
      <c r="QQR343" s="270"/>
      <c r="QQS343" s="270"/>
      <c r="QQT343" s="270"/>
      <c r="QQU343" s="270"/>
      <c r="QQV343" s="270"/>
      <c r="QQW343" s="270"/>
      <c r="QQX343" s="270"/>
      <c r="QQY343" s="271"/>
      <c r="QQZ343" s="269"/>
      <c r="QRA343" s="270"/>
      <c r="QRB343" s="270"/>
      <c r="QRC343" s="270"/>
      <c r="QRD343" s="270"/>
      <c r="QRE343" s="270"/>
      <c r="QRF343" s="270"/>
      <c r="QRG343" s="270"/>
      <c r="QRH343" s="270"/>
      <c r="QRI343" s="270"/>
      <c r="QRJ343" s="270"/>
      <c r="QRK343" s="270"/>
      <c r="QRL343" s="271"/>
      <c r="QRM343" s="269"/>
      <c r="QRN343" s="270"/>
      <c r="QRO343" s="270"/>
      <c r="QRP343" s="270"/>
      <c r="QRQ343" s="270"/>
      <c r="QRR343" s="270"/>
      <c r="QRS343" s="270"/>
      <c r="QRT343" s="270"/>
      <c r="QRU343" s="270"/>
      <c r="QRV343" s="270"/>
      <c r="QRW343" s="270"/>
      <c r="QRX343" s="270"/>
      <c r="QRY343" s="271"/>
      <c r="QRZ343" s="269"/>
      <c r="QSA343" s="270"/>
      <c r="QSB343" s="270"/>
      <c r="QSC343" s="270"/>
      <c r="QSD343" s="270"/>
      <c r="QSE343" s="270"/>
      <c r="QSF343" s="270"/>
      <c r="QSG343" s="270"/>
      <c r="QSH343" s="270"/>
      <c r="QSI343" s="270"/>
      <c r="QSJ343" s="270"/>
      <c r="QSK343" s="270"/>
      <c r="QSL343" s="271"/>
      <c r="QSM343" s="269"/>
      <c r="QSN343" s="270"/>
      <c r="QSO343" s="270"/>
      <c r="QSP343" s="270"/>
      <c r="QSQ343" s="270"/>
      <c r="QSR343" s="270"/>
      <c r="QSS343" s="270"/>
      <c r="QST343" s="270"/>
      <c r="QSU343" s="270"/>
      <c r="QSV343" s="270"/>
      <c r="QSW343" s="270"/>
      <c r="QSX343" s="270"/>
      <c r="QSY343" s="271"/>
      <c r="QSZ343" s="269"/>
      <c r="QTA343" s="270"/>
      <c r="QTB343" s="270"/>
      <c r="QTC343" s="270"/>
      <c r="QTD343" s="270"/>
      <c r="QTE343" s="270"/>
      <c r="QTF343" s="270"/>
      <c r="QTG343" s="270"/>
      <c r="QTH343" s="270"/>
      <c r="QTI343" s="270"/>
      <c r="QTJ343" s="270"/>
      <c r="QTK343" s="270"/>
      <c r="QTL343" s="271"/>
      <c r="QTM343" s="269"/>
      <c r="QTN343" s="270"/>
      <c r="QTO343" s="270"/>
      <c r="QTP343" s="270"/>
      <c r="QTQ343" s="270"/>
      <c r="QTR343" s="270"/>
      <c r="QTS343" s="270"/>
      <c r="QTT343" s="270"/>
      <c r="QTU343" s="270"/>
      <c r="QTV343" s="270"/>
      <c r="QTW343" s="270"/>
      <c r="QTX343" s="270"/>
      <c r="QTY343" s="271"/>
      <c r="QTZ343" s="269"/>
      <c r="QUA343" s="270"/>
      <c r="QUB343" s="270"/>
      <c r="QUC343" s="270"/>
      <c r="QUD343" s="270"/>
      <c r="QUE343" s="270"/>
      <c r="QUF343" s="270"/>
      <c r="QUG343" s="270"/>
      <c r="QUH343" s="270"/>
      <c r="QUI343" s="270"/>
      <c r="QUJ343" s="270"/>
      <c r="QUK343" s="270"/>
      <c r="QUL343" s="271"/>
      <c r="QUM343" s="269"/>
      <c r="QUN343" s="270"/>
      <c r="QUO343" s="270"/>
      <c r="QUP343" s="270"/>
      <c r="QUQ343" s="270"/>
      <c r="QUR343" s="270"/>
      <c r="QUS343" s="270"/>
      <c r="QUT343" s="270"/>
      <c r="QUU343" s="270"/>
      <c r="QUV343" s="270"/>
      <c r="QUW343" s="270"/>
      <c r="QUX343" s="270"/>
      <c r="QUY343" s="271"/>
      <c r="QUZ343" s="269"/>
      <c r="QVA343" s="270"/>
      <c r="QVB343" s="270"/>
      <c r="QVC343" s="270"/>
      <c r="QVD343" s="270"/>
      <c r="QVE343" s="270"/>
      <c r="QVF343" s="270"/>
      <c r="QVG343" s="270"/>
      <c r="QVH343" s="270"/>
      <c r="QVI343" s="270"/>
      <c r="QVJ343" s="270"/>
      <c r="QVK343" s="270"/>
      <c r="QVL343" s="271"/>
      <c r="QVM343" s="269"/>
      <c r="QVN343" s="270"/>
      <c r="QVO343" s="270"/>
      <c r="QVP343" s="270"/>
      <c r="QVQ343" s="270"/>
      <c r="QVR343" s="270"/>
      <c r="QVS343" s="270"/>
      <c r="QVT343" s="270"/>
      <c r="QVU343" s="270"/>
      <c r="QVV343" s="270"/>
      <c r="QVW343" s="270"/>
      <c r="QVX343" s="270"/>
      <c r="QVY343" s="271"/>
      <c r="QVZ343" s="269"/>
      <c r="QWA343" s="270"/>
      <c r="QWB343" s="270"/>
      <c r="QWC343" s="270"/>
      <c r="QWD343" s="270"/>
      <c r="QWE343" s="270"/>
      <c r="QWF343" s="270"/>
      <c r="QWG343" s="270"/>
      <c r="QWH343" s="270"/>
      <c r="QWI343" s="270"/>
      <c r="QWJ343" s="270"/>
      <c r="QWK343" s="270"/>
      <c r="QWL343" s="271"/>
      <c r="QWM343" s="269"/>
      <c r="QWN343" s="270"/>
      <c r="QWO343" s="270"/>
      <c r="QWP343" s="270"/>
      <c r="QWQ343" s="270"/>
      <c r="QWR343" s="270"/>
      <c r="QWS343" s="270"/>
      <c r="QWT343" s="270"/>
      <c r="QWU343" s="270"/>
      <c r="QWV343" s="270"/>
      <c r="QWW343" s="270"/>
      <c r="QWX343" s="270"/>
      <c r="QWY343" s="271"/>
      <c r="QWZ343" s="269"/>
      <c r="QXA343" s="270"/>
      <c r="QXB343" s="270"/>
      <c r="QXC343" s="270"/>
      <c r="QXD343" s="270"/>
      <c r="QXE343" s="270"/>
      <c r="QXF343" s="270"/>
      <c r="QXG343" s="270"/>
      <c r="QXH343" s="270"/>
      <c r="QXI343" s="270"/>
      <c r="QXJ343" s="270"/>
      <c r="QXK343" s="270"/>
      <c r="QXL343" s="271"/>
      <c r="QXM343" s="269"/>
      <c r="QXN343" s="270"/>
      <c r="QXO343" s="270"/>
      <c r="QXP343" s="270"/>
      <c r="QXQ343" s="270"/>
      <c r="QXR343" s="270"/>
      <c r="QXS343" s="270"/>
      <c r="QXT343" s="270"/>
      <c r="QXU343" s="270"/>
      <c r="QXV343" s="270"/>
      <c r="QXW343" s="270"/>
      <c r="QXX343" s="270"/>
      <c r="QXY343" s="271"/>
      <c r="QXZ343" s="269"/>
      <c r="QYA343" s="270"/>
      <c r="QYB343" s="270"/>
      <c r="QYC343" s="270"/>
      <c r="QYD343" s="270"/>
      <c r="QYE343" s="270"/>
      <c r="QYF343" s="270"/>
      <c r="QYG343" s="270"/>
      <c r="QYH343" s="270"/>
      <c r="QYI343" s="270"/>
      <c r="QYJ343" s="270"/>
      <c r="QYK343" s="270"/>
      <c r="QYL343" s="271"/>
      <c r="QYM343" s="269"/>
      <c r="QYN343" s="270"/>
      <c r="QYO343" s="270"/>
      <c r="QYP343" s="270"/>
      <c r="QYQ343" s="270"/>
      <c r="QYR343" s="270"/>
      <c r="QYS343" s="270"/>
      <c r="QYT343" s="270"/>
      <c r="QYU343" s="270"/>
      <c r="QYV343" s="270"/>
      <c r="QYW343" s="270"/>
      <c r="QYX343" s="270"/>
      <c r="QYY343" s="271"/>
      <c r="QYZ343" s="269"/>
      <c r="QZA343" s="270"/>
      <c r="QZB343" s="270"/>
      <c r="QZC343" s="270"/>
      <c r="QZD343" s="270"/>
      <c r="QZE343" s="270"/>
      <c r="QZF343" s="270"/>
      <c r="QZG343" s="270"/>
      <c r="QZH343" s="270"/>
      <c r="QZI343" s="270"/>
      <c r="QZJ343" s="270"/>
      <c r="QZK343" s="270"/>
      <c r="QZL343" s="271"/>
      <c r="QZM343" s="269"/>
      <c r="QZN343" s="270"/>
      <c r="QZO343" s="270"/>
      <c r="QZP343" s="270"/>
      <c r="QZQ343" s="270"/>
      <c r="QZR343" s="270"/>
      <c r="QZS343" s="270"/>
      <c r="QZT343" s="270"/>
      <c r="QZU343" s="270"/>
      <c r="QZV343" s="270"/>
      <c r="QZW343" s="270"/>
      <c r="QZX343" s="270"/>
      <c r="QZY343" s="271"/>
      <c r="QZZ343" s="269"/>
      <c r="RAA343" s="270"/>
      <c r="RAB343" s="270"/>
      <c r="RAC343" s="270"/>
      <c r="RAD343" s="270"/>
      <c r="RAE343" s="270"/>
      <c r="RAF343" s="270"/>
      <c r="RAG343" s="270"/>
      <c r="RAH343" s="270"/>
      <c r="RAI343" s="270"/>
      <c r="RAJ343" s="270"/>
      <c r="RAK343" s="270"/>
      <c r="RAL343" s="271"/>
      <c r="RAM343" s="269"/>
      <c r="RAN343" s="270"/>
      <c r="RAO343" s="270"/>
      <c r="RAP343" s="270"/>
      <c r="RAQ343" s="270"/>
      <c r="RAR343" s="270"/>
      <c r="RAS343" s="270"/>
      <c r="RAT343" s="270"/>
      <c r="RAU343" s="270"/>
      <c r="RAV343" s="270"/>
      <c r="RAW343" s="270"/>
      <c r="RAX343" s="270"/>
      <c r="RAY343" s="271"/>
      <c r="RAZ343" s="269"/>
      <c r="RBA343" s="270"/>
      <c r="RBB343" s="270"/>
      <c r="RBC343" s="270"/>
      <c r="RBD343" s="270"/>
      <c r="RBE343" s="270"/>
      <c r="RBF343" s="270"/>
      <c r="RBG343" s="270"/>
      <c r="RBH343" s="270"/>
      <c r="RBI343" s="270"/>
      <c r="RBJ343" s="270"/>
      <c r="RBK343" s="270"/>
      <c r="RBL343" s="271"/>
      <c r="RBM343" s="269"/>
      <c r="RBN343" s="270"/>
      <c r="RBO343" s="270"/>
      <c r="RBP343" s="270"/>
      <c r="RBQ343" s="270"/>
      <c r="RBR343" s="270"/>
      <c r="RBS343" s="270"/>
      <c r="RBT343" s="270"/>
      <c r="RBU343" s="270"/>
      <c r="RBV343" s="270"/>
      <c r="RBW343" s="270"/>
      <c r="RBX343" s="270"/>
      <c r="RBY343" s="271"/>
      <c r="RBZ343" s="269"/>
      <c r="RCA343" s="270"/>
      <c r="RCB343" s="270"/>
      <c r="RCC343" s="270"/>
      <c r="RCD343" s="270"/>
      <c r="RCE343" s="270"/>
      <c r="RCF343" s="270"/>
      <c r="RCG343" s="270"/>
      <c r="RCH343" s="270"/>
      <c r="RCI343" s="270"/>
      <c r="RCJ343" s="270"/>
      <c r="RCK343" s="270"/>
      <c r="RCL343" s="271"/>
      <c r="RCM343" s="269"/>
      <c r="RCN343" s="270"/>
      <c r="RCO343" s="270"/>
      <c r="RCP343" s="270"/>
      <c r="RCQ343" s="270"/>
      <c r="RCR343" s="270"/>
      <c r="RCS343" s="270"/>
      <c r="RCT343" s="270"/>
      <c r="RCU343" s="270"/>
      <c r="RCV343" s="270"/>
      <c r="RCW343" s="270"/>
      <c r="RCX343" s="270"/>
      <c r="RCY343" s="271"/>
      <c r="RCZ343" s="269"/>
      <c r="RDA343" s="270"/>
      <c r="RDB343" s="270"/>
      <c r="RDC343" s="270"/>
      <c r="RDD343" s="270"/>
      <c r="RDE343" s="270"/>
      <c r="RDF343" s="270"/>
      <c r="RDG343" s="270"/>
      <c r="RDH343" s="270"/>
      <c r="RDI343" s="270"/>
      <c r="RDJ343" s="270"/>
      <c r="RDK343" s="270"/>
      <c r="RDL343" s="271"/>
      <c r="RDM343" s="269"/>
      <c r="RDN343" s="270"/>
      <c r="RDO343" s="270"/>
      <c r="RDP343" s="270"/>
      <c r="RDQ343" s="270"/>
      <c r="RDR343" s="270"/>
      <c r="RDS343" s="270"/>
      <c r="RDT343" s="270"/>
      <c r="RDU343" s="270"/>
      <c r="RDV343" s="270"/>
      <c r="RDW343" s="270"/>
      <c r="RDX343" s="270"/>
      <c r="RDY343" s="271"/>
      <c r="RDZ343" s="269"/>
      <c r="REA343" s="270"/>
      <c r="REB343" s="270"/>
      <c r="REC343" s="270"/>
      <c r="RED343" s="270"/>
      <c r="REE343" s="270"/>
      <c r="REF343" s="270"/>
      <c r="REG343" s="270"/>
      <c r="REH343" s="270"/>
      <c r="REI343" s="270"/>
      <c r="REJ343" s="270"/>
      <c r="REK343" s="270"/>
      <c r="REL343" s="271"/>
      <c r="REM343" s="269"/>
      <c r="REN343" s="270"/>
      <c r="REO343" s="270"/>
      <c r="REP343" s="270"/>
      <c r="REQ343" s="270"/>
      <c r="RER343" s="270"/>
      <c r="RES343" s="270"/>
      <c r="RET343" s="270"/>
      <c r="REU343" s="270"/>
      <c r="REV343" s="270"/>
      <c r="REW343" s="270"/>
      <c r="REX343" s="270"/>
      <c r="REY343" s="271"/>
      <c r="REZ343" s="269"/>
      <c r="RFA343" s="270"/>
      <c r="RFB343" s="270"/>
      <c r="RFC343" s="270"/>
      <c r="RFD343" s="270"/>
      <c r="RFE343" s="270"/>
      <c r="RFF343" s="270"/>
      <c r="RFG343" s="270"/>
      <c r="RFH343" s="270"/>
      <c r="RFI343" s="270"/>
      <c r="RFJ343" s="270"/>
      <c r="RFK343" s="270"/>
      <c r="RFL343" s="271"/>
      <c r="RFM343" s="269"/>
      <c r="RFN343" s="270"/>
      <c r="RFO343" s="270"/>
      <c r="RFP343" s="270"/>
      <c r="RFQ343" s="270"/>
      <c r="RFR343" s="270"/>
      <c r="RFS343" s="270"/>
      <c r="RFT343" s="270"/>
      <c r="RFU343" s="270"/>
      <c r="RFV343" s="270"/>
      <c r="RFW343" s="270"/>
      <c r="RFX343" s="270"/>
      <c r="RFY343" s="271"/>
      <c r="RFZ343" s="269"/>
      <c r="RGA343" s="270"/>
      <c r="RGB343" s="270"/>
      <c r="RGC343" s="270"/>
      <c r="RGD343" s="270"/>
      <c r="RGE343" s="270"/>
      <c r="RGF343" s="270"/>
      <c r="RGG343" s="270"/>
      <c r="RGH343" s="270"/>
      <c r="RGI343" s="270"/>
      <c r="RGJ343" s="270"/>
      <c r="RGK343" s="270"/>
      <c r="RGL343" s="271"/>
      <c r="RGM343" s="269"/>
      <c r="RGN343" s="270"/>
      <c r="RGO343" s="270"/>
      <c r="RGP343" s="270"/>
      <c r="RGQ343" s="270"/>
      <c r="RGR343" s="270"/>
      <c r="RGS343" s="270"/>
      <c r="RGT343" s="270"/>
      <c r="RGU343" s="270"/>
      <c r="RGV343" s="270"/>
      <c r="RGW343" s="270"/>
      <c r="RGX343" s="270"/>
      <c r="RGY343" s="271"/>
      <c r="RGZ343" s="269"/>
      <c r="RHA343" s="270"/>
      <c r="RHB343" s="270"/>
      <c r="RHC343" s="270"/>
      <c r="RHD343" s="270"/>
      <c r="RHE343" s="270"/>
      <c r="RHF343" s="270"/>
      <c r="RHG343" s="270"/>
      <c r="RHH343" s="270"/>
      <c r="RHI343" s="270"/>
      <c r="RHJ343" s="270"/>
      <c r="RHK343" s="270"/>
      <c r="RHL343" s="271"/>
      <c r="RHM343" s="269"/>
      <c r="RHN343" s="270"/>
      <c r="RHO343" s="270"/>
      <c r="RHP343" s="270"/>
      <c r="RHQ343" s="270"/>
      <c r="RHR343" s="270"/>
      <c r="RHS343" s="270"/>
      <c r="RHT343" s="270"/>
      <c r="RHU343" s="270"/>
      <c r="RHV343" s="270"/>
      <c r="RHW343" s="270"/>
      <c r="RHX343" s="270"/>
      <c r="RHY343" s="271"/>
      <c r="RHZ343" s="269"/>
      <c r="RIA343" s="270"/>
      <c r="RIB343" s="270"/>
      <c r="RIC343" s="270"/>
      <c r="RID343" s="270"/>
      <c r="RIE343" s="270"/>
      <c r="RIF343" s="270"/>
      <c r="RIG343" s="270"/>
      <c r="RIH343" s="270"/>
      <c r="RII343" s="270"/>
      <c r="RIJ343" s="270"/>
      <c r="RIK343" s="270"/>
      <c r="RIL343" s="271"/>
      <c r="RIM343" s="269"/>
      <c r="RIN343" s="270"/>
      <c r="RIO343" s="270"/>
      <c r="RIP343" s="270"/>
      <c r="RIQ343" s="270"/>
      <c r="RIR343" s="270"/>
      <c r="RIS343" s="270"/>
      <c r="RIT343" s="270"/>
      <c r="RIU343" s="270"/>
      <c r="RIV343" s="270"/>
      <c r="RIW343" s="270"/>
      <c r="RIX343" s="270"/>
      <c r="RIY343" s="271"/>
      <c r="RIZ343" s="269"/>
      <c r="RJA343" s="270"/>
      <c r="RJB343" s="270"/>
      <c r="RJC343" s="270"/>
      <c r="RJD343" s="270"/>
      <c r="RJE343" s="270"/>
      <c r="RJF343" s="270"/>
      <c r="RJG343" s="270"/>
      <c r="RJH343" s="270"/>
      <c r="RJI343" s="270"/>
      <c r="RJJ343" s="270"/>
      <c r="RJK343" s="270"/>
      <c r="RJL343" s="271"/>
      <c r="RJM343" s="269"/>
      <c r="RJN343" s="270"/>
      <c r="RJO343" s="270"/>
      <c r="RJP343" s="270"/>
      <c r="RJQ343" s="270"/>
      <c r="RJR343" s="270"/>
      <c r="RJS343" s="270"/>
      <c r="RJT343" s="270"/>
      <c r="RJU343" s="270"/>
      <c r="RJV343" s="270"/>
      <c r="RJW343" s="270"/>
      <c r="RJX343" s="270"/>
      <c r="RJY343" s="271"/>
      <c r="RJZ343" s="269"/>
      <c r="RKA343" s="270"/>
      <c r="RKB343" s="270"/>
      <c r="RKC343" s="270"/>
      <c r="RKD343" s="270"/>
      <c r="RKE343" s="270"/>
      <c r="RKF343" s="270"/>
      <c r="RKG343" s="270"/>
      <c r="RKH343" s="270"/>
      <c r="RKI343" s="270"/>
      <c r="RKJ343" s="270"/>
      <c r="RKK343" s="270"/>
      <c r="RKL343" s="271"/>
      <c r="RKM343" s="269"/>
      <c r="RKN343" s="270"/>
      <c r="RKO343" s="270"/>
      <c r="RKP343" s="270"/>
      <c r="RKQ343" s="270"/>
      <c r="RKR343" s="270"/>
      <c r="RKS343" s="270"/>
      <c r="RKT343" s="270"/>
      <c r="RKU343" s="270"/>
      <c r="RKV343" s="270"/>
      <c r="RKW343" s="270"/>
      <c r="RKX343" s="270"/>
      <c r="RKY343" s="271"/>
      <c r="RKZ343" s="269"/>
      <c r="RLA343" s="270"/>
      <c r="RLB343" s="270"/>
      <c r="RLC343" s="270"/>
      <c r="RLD343" s="270"/>
      <c r="RLE343" s="270"/>
      <c r="RLF343" s="270"/>
      <c r="RLG343" s="270"/>
      <c r="RLH343" s="270"/>
      <c r="RLI343" s="270"/>
      <c r="RLJ343" s="270"/>
      <c r="RLK343" s="270"/>
      <c r="RLL343" s="271"/>
      <c r="RLM343" s="269"/>
      <c r="RLN343" s="270"/>
      <c r="RLO343" s="270"/>
      <c r="RLP343" s="270"/>
      <c r="RLQ343" s="270"/>
      <c r="RLR343" s="270"/>
      <c r="RLS343" s="270"/>
      <c r="RLT343" s="270"/>
      <c r="RLU343" s="270"/>
      <c r="RLV343" s="270"/>
      <c r="RLW343" s="270"/>
      <c r="RLX343" s="270"/>
      <c r="RLY343" s="271"/>
      <c r="RLZ343" s="269"/>
      <c r="RMA343" s="270"/>
      <c r="RMB343" s="270"/>
      <c r="RMC343" s="270"/>
      <c r="RMD343" s="270"/>
      <c r="RME343" s="270"/>
      <c r="RMF343" s="270"/>
      <c r="RMG343" s="270"/>
      <c r="RMH343" s="270"/>
      <c r="RMI343" s="270"/>
      <c r="RMJ343" s="270"/>
      <c r="RMK343" s="270"/>
      <c r="RML343" s="271"/>
      <c r="RMM343" s="269"/>
      <c r="RMN343" s="270"/>
      <c r="RMO343" s="270"/>
      <c r="RMP343" s="270"/>
      <c r="RMQ343" s="270"/>
      <c r="RMR343" s="270"/>
      <c r="RMS343" s="270"/>
      <c r="RMT343" s="270"/>
      <c r="RMU343" s="270"/>
      <c r="RMV343" s="270"/>
      <c r="RMW343" s="270"/>
      <c r="RMX343" s="270"/>
      <c r="RMY343" s="271"/>
      <c r="RMZ343" s="269"/>
      <c r="RNA343" s="270"/>
      <c r="RNB343" s="270"/>
      <c r="RNC343" s="270"/>
      <c r="RND343" s="270"/>
      <c r="RNE343" s="270"/>
      <c r="RNF343" s="270"/>
      <c r="RNG343" s="270"/>
      <c r="RNH343" s="270"/>
      <c r="RNI343" s="270"/>
      <c r="RNJ343" s="270"/>
      <c r="RNK343" s="270"/>
      <c r="RNL343" s="271"/>
      <c r="RNM343" s="269"/>
      <c r="RNN343" s="270"/>
      <c r="RNO343" s="270"/>
      <c r="RNP343" s="270"/>
      <c r="RNQ343" s="270"/>
      <c r="RNR343" s="270"/>
      <c r="RNS343" s="270"/>
      <c r="RNT343" s="270"/>
      <c r="RNU343" s="270"/>
      <c r="RNV343" s="270"/>
      <c r="RNW343" s="270"/>
      <c r="RNX343" s="270"/>
      <c r="RNY343" s="271"/>
      <c r="RNZ343" s="269"/>
      <c r="ROA343" s="270"/>
      <c r="ROB343" s="270"/>
      <c r="ROC343" s="270"/>
      <c r="ROD343" s="270"/>
      <c r="ROE343" s="270"/>
      <c r="ROF343" s="270"/>
      <c r="ROG343" s="270"/>
      <c r="ROH343" s="270"/>
      <c r="ROI343" s="270"/>
      <c r="ROJ343" s="270"/>
      <c r="ROK343" s="270"/>
      <c r="ROL343" s="271"/>
      <c r="ROM343" s="269"/>
      <c r="RON343" s="270"/>
      <c r="ROO343" s="270"/>
      <c r="ROP343" s="270"/>
      <c r="ROQ343" s="270"/>
      <c r="ROR343" s="270"/>
      <c r="ROS343" s="270"/>
      <c r="ROT343" s="270"/>
      <c r="ROU343" s="270"/>
      <c r="ROV343" s="270"/>
      <c r="ROW343" s="270"/>
      <c r="ROX343" s="270"/>
      <c r="ROY343" s="271"/>
      <c r="ROZ343" s="269"/>
      <c r="RPA343" s="270"/>
      <c r="RPB343" s="270"/>
      <c r="RPC343" s="270"/>
      <c r="RPD343" s="270"/>
      <c r="RPE343" s="270"/>
      <c r="RPF343" s="270"/>
      <c r="RPG343" s="270"/>
      <c r="RPH343" s="270"/>
      <c r="RPI343" s="270"/>
      <c r="RPJ343" s="270"/>
      <c r="RPK343" s="270"/>
      <c r="RPL343" s="271"/>
      <c r="RPM343" s="269"/>
      <c r="RPN343" s="270"/>
      <c r="RPO343" s="270"/>
      <c r="RPP343" s="270"/>
      <c r="RPQ343" s="270"/>
      <c r="RPR343" s="270"/>
      <c r="RPS343" s="270"/>
      <c r="RPT343" s="270"/>
      <c r="RPU343" s="270"/>
      <c r="RPV343" s="270"/>
      <c r="RPW343" s="270"/>
      <c r="RPX343" s="270"/>
      <c r="RPY343" s="271"/>
      <c r="RPZ343" s="269"/>
      <c r="RQA343" s="270"/>
      <c r="RQB343" s="270"/>
      <c r="RQC343" s="270"/>
      <c r="RQD343" s="270"/>
      <c r="RQE343" s="270"/>
      <c r="RQF343" s="270"/>
      <c r="RQG343" s="270"/>
      <c r="RQH343" s="270"/>
      <c r="RQI343" s="270"/>
      <c r="RQJ343" s="270"/>
      <c r="RQK343" s="270"/>
      <c r="RQL343" s="271"/>
      <c r="RQM343" s="269"/>
      <c r="RQN343" s="270"/>
      <c r="RQO343" s="270"/>
      <c r="RQP343" s="270"/>
      <c r="RQQ343" s="270"/>
      <c r="RQR343" s="270"/>
      <c r="RQS343" s="270"/>
      <c r="RQT343" s="270"/>
      <c r="RQU343" s="270"/>
      <c r="RQV343" s="270"/>
      <c r="RQW343" s="270"/>
      <c r="RQX343" s="270"/>
      <c r="RQY343" s="271"/>
      <c r="RQZ343" s="269"/>
      <c r="RRA343" s="270"/>
      <c r="RRB343" s="270"/>
      <c r="RRC343" s="270"/>
      <c r="RRD343" s="270"/>
      <c r="RRE343" s="270"/>
      <c r="RRF343" s="270"/>
      <c r="RRG343" s="270"/>
      <c r="RRH343" s="270"/>
      <c r="RRI343" s="270"/>
      <c r="RRJ343" s="270"/>
      <c r="RRK343" s="270"/>
      <c r="RRL343" s="271"/>
      <c r="RRM343" s="269"/>
      <c r="RRN343" s="270"/>
      <c r="RRO343" s="270"/>
      <c r="RRP343" s="270"/>
      <c r="RRQ343" s="270"/>
      <c r="RRR343" s="270"/>
      <c r="RRS343" s="270"/>
      <c r="RRT343" s="270"/>
      <c r="RRU343" s="270"/>
      <c r="RRV343" s="270"/>
      <c r="RRW343" s="270"/>
      <c r="RRX343" s="270"/>
      <c r="RRY343" s="271"/>
      <c r="RRZ343" s="269"/>
      <c r="RSA343" s="270"/>
      <c r="RSB343" s="270"/>
      <c r="RSC343" s="270"/>
      <c r="RSD343" s="270"/>
      <c r="RSE343" s="270"/>
      <c r="RSF343" s="270"/>
      <c r="RSG343" s="270"/>
      <c r="RSH343" s="270"/>
      <c r="RSI343" s="270"/>
      <c r="RSJ343" s="270"/>
      <c r="RSK343" s="270"/>
      <c r="RSL343" s="271"/>
      <c r="RSM343" s="269"/>
      <c r="RSN343" s="270"/>
      <c r="RSO343" s="270"/>
      <c r="RSP343" s="270"/>
      <c r="RSQ343" s="270"/>
      <c r="RSR343" s="270"/>
      <c r="RSS343" s="270"/>
      <c r="RST343" s="270"/>
      <c r="RSU343" s="270"/>
      <c r="RSV343" s="270"/>
      <c r="RSW343" s="270"/>
      <c r="RSX343" s="270"/>
      <c r="RSY343" s="271"/>
      <c r="RSZ343" s="269"/>
      <c r="RTA343" s="270"/>
      <c r="RTB343" s="270"/>
      <c r="RTC343" s="270"/>
      <c r="RTD343" s="270"/>
      <c r="RTE343" s="270"/>
      <c r="RTF343" s="270"/>
      <c r="RTG343" s="270"/>
      <c r="RTH343" s="270"/>
      <c r="RTI343" s="270"/>
      <c r="RTJ343" s="270"/>
      <c r="RTK343" s="270"/>
      <c r="RTL343" s="271"/>
      <c r="RTM343" s="269"/>
      <c r="RTN343" s="270"/>
      <c r="RTO343" s="270"/>
      <c r="RTP343" s="270"/>
      <c r="RTQ343" s="270"/>
      <c r="RTR343" s="270"/>
      <c r="RTS343" s="270"/>
      <c r="RTT343" s="270"/>
      <c r="RTU343" s="270"/>
      <c r="RTV343" s="270"/>
      <c r="RTW343" s="270"/>
      <c r="RTX343" s="270"/>
      <c r="RTY343" s="271"/>
      <c r="RTZ343" s="269"/>
      <c r="RUA343" s="270"/>
      <c r="RUB343" s="270"/>
      <c r="RUC343" s="270"/>
      <c r="RUD343" s="270"/>
      <c r="RUE343" s="270"/>
      <c r="RUF343" s="270"/>
      <c r="RUG343" s="270"/>
      <c r="RUH343" s="270"/>
      <c r="RUI343" s="270"/>
      <c r="RUJ343" s="270"/>
      <c r="RUK343" s="270"/>
      <c r="RUL343" s="271"/>
      <c r="RUM343" s="269"/>
      <c r="RUN343" s="270"/>
      <c r="RUO343" s="270"/>
      <c r="RUP343" s="270"/>
      <c r="RUQ343" s="270"/>
      <c r="RUR343" s="270"/>
      <c r="RUS343" s="270"/>
      <c r="RUT343" s="270"/>
      <c r="RUU343" s="270"/>
      <c r="RUV343" s="270"/>
      <c r="RUW343" s="270"/>
      <c r="RUX343" s="270"/>
      <c r="RUY343" s="271"/>
      <c r="RUZ343" s="269"/>
      <c r="RVA343" s="270"/>
      <c r="RVB343" s="270"/>
      <c r="RVC343" s="270"/>
      <c r="RVD343" s="270"/>
      <c r="RVE343" s="270"/>
      <c r="RVF343" s="270"/>
      <c r="RVG343" s="270"/>
      <c r="RVH343" s="270"/>
      <c r="RVI343" s="270"/>
      <c r="RVJ343" s="270"/>
      <c r="RVK343" s="270"/>
      <c r="RVL343" s="271"/>
      <c r="RVM343" s="269"/>
      <c r="RVN343" s="270"/>
      <c r="RVO343" s="270"/>
      <c r="RVP343" s="270"/>
      <c r="RVQ343" s="270"/>
      <c r="RVR343" s="270"/>
      <c r="RVS343" s="270"/>
      <c r="RVT343" s="270"/>
      <c r="RVU343" s="270"/>
      <c r="RVV343" s="270"/>
      <c r="RVW343" s="270"/>
      <c r="RVX343" s="270"/>
      <c r="RVY343" s="271"/>
      <c r="RVZ343" s="269"/>
      <c r="RWA343" s="270"/>
      <c r="RWB343" s="270"/>
      <c r="RWC343" s="270"/>
      <c r="RWD343" s="270"/>
      <c r="RWE343" s="270"/>
      <c r="RWF343" s="270"/>
      <c r="RWG343" s="270"/>
      <c r="RWH343" s="270"/>
      <c r="RWI343" s="270"/>
      <c r="RWJ343" s="270"/>
      <c r="RWK343" s="270"/>
      <c r="RWL343" s="271"/>
      <c r="RWM343" s="269"/>
      <c r="RWN343" s="270"/>
      <c r="RWO343" s="270"/>
      <c r="RWP343" s="270"/>
      <c r="RWQ343" s="270"/>
      <c r="RWR343" s="270"/>
      <c r="RWS343" s="270"/>
      <c r="RWT343" s="270"/>
      <c r="RWU343" s="270"/>
      <c r="RWV343" s="270"/>
      <c r="RWW343" s="270"/>
      <c r="RWX343" s="270"/>
      <c r="RWY343" s="271"/>
      <c r="RWZ343" s="269"/>
      <c r="RXA343" s="270"/>
      <c r="RXB343" s="270"/>
      <c r="RXC343" s="270"/>
      <c r="RXD343" s="270"/>
      <c r="RXE343" s="270"/>
      <c r="RXF343" s="270"/>
      <c r="RXG343" s="270"/>
      <c r="RXH343" s="270"/>
      <c r="RXI343" s="270"/>
      <c r="RXJ343" s="270"/>
      <c r="RXK343" s="270"/>
      <c r="RXL343" s="271"/>
      <c r="RXM343" s="269"/>
      <c r="RXN343" s="270"/>
      <c r="RXO343" s="270"/>
      <c r="RXP343" s="270"/>
      <c r="RXQ343" s="270"/>
      <c r="RXR343" s="270"/>
      <c r="RXS343" s="270"/>
      <c r="RXT343" s="270"/>
      <c r="RXU343" s="270"/>
      <c r="RXV343" s="270"/>
      <c r="RXW343" s="270"/>
      <c r="RXX343" s="270"/>
      <c r="RXY343" s="271"/>
      <c r="RXZ343" s="269"/>
      <c r="RYA343" s="270"/>
      <c r="RYB343" s="270"/>
      <c r="RYC343" s="270"/>
      <c r="RYD343" s="270"/>
      <c r="RYE343" s="270"/>
      <c r="RYF343" s="270"/>
      <c r="RYG343" s="270"/>
      <c r="RYH343" s="270"/>
      <c r="RYI343" s="270"/>
      <c r="RYJ343" s="270"/>
      <c r="RYK343" s="270"/>
      <c r="RYL343" s="271"/>
      <c r="RYM343" s="269"/>
      <c r="RYN343" s="270"/>
      <c r="RYO343" s="270"/>
      <c r="RYP343" s="270"/>
      <c r="RYQ343" s="270"/>
      <c r="RYR343" s="270"/>
      <c r="RYS343" s="270"/>
      <c r="RYT343" s="270"/>
      <c r="RYU343" s="270"/>
      <c r="RYV343" s="270"/>
      <c r="RYW343" s="270"/>
      <c r="RYX343" s="270"/>
      <c r="RYY343" s="271"/>
      <c r="RYZ343" s="269"/>
      <c r="RZA343" s="270"/>
      <c r="RZB343" s="270"/>
      <c r="RZC343" s="270"/>
      <c r="RZD343" s="270"/>
      <c r="RZE343" s="270"/>
      <c r="RZF343" s="270"/>
      <c r="RZG343" s="270"/>
      <c r="RZH343" s="270"/>
      <c r="RZI343" s="270"/>
      <c r="RZJ343" s="270"/>
      <c r="RZK343" s="270"/>
      <c r="RZL343" s="271"/>
      <c r="RZM343" s="269"/>
      <c r="RZN343" s="270"/>
      <c r="RZO343" s="270"/>
      <c r="RZP343" s="270"/>
      <c r="RZQ343" s="270"/>
      <c r="RZR343" s="270"/>
      <c r="RZS343" s="270"/>
      <c r="RZT343" s="270"/>
      <c r="RZU343" s="270"/>
      <c r="RZV343" s="270"/>
      <c r="RZW343" s="270"/>
      <c r="RZX343" s="270"/>
      <c r="RZY343" s="271"/>
      <c r="RZZ343" s="269"/>
      <c r="SAA343" s="270"/>
      <c r="SAB343" s="270"/>
      <c r="SAC343" s="270"/>
      <c r="SAD343" s="270"/>
      <c r="SAE343" s="270"/>
      <c r="SAF343" s="270"/>
      <c r="SAG343" s="270"/>
      <c r="SAH343" s="270"/>
      <c r="SAI343" s="270"/>
      <c r="SAJ343" s="270"/>
      <c r="SAK343" s="270"/>
      <c r="SAL343" s="271"/>
      <c r="SAM343" s="269"/>
      <c r="SAN343" s="270"/>
      <c r="SAO343" s="270"/>
      <c r="SAP343" s="270"/>
      <c r="SAQ343" s="270"/>
      <c r="SAR343" s="270"/>
      <c r="SAS343" s="270"/>
      <c r="SAT343" s="270"/>
      <c r="SAU343" s="270"/>
      <c r="SAV343" s="270"/>
      <c r="SAW343" s="270"/>
      <c r="SAX343" s="270"/>
      <c r="SAY343" s="271"/>
      <c r="SAZ343" s="269"/>
      <c r="SBA343" s="270"/>
      <c r="SBB343" s="270"/>
      <c r="SBC343" s="270"/>
      <c r="SBD343" s="270"/>
      <c r="SBE343" s="270"/>
      <c r="SBF343" s="270"/>
      <c r="SBG343" s="270"/>
      <c r="SBH343" s="270"/>
      <c r="SBI343" s="270"/>
      <c r="SBJ343" s="270"/>
      <c r="SBK343" s="270"/>
      <c r="SBL343" s="271"/>
      <c r="SBM343" s="269"/>
      <c r="SBN343" s="270"/>
      <c r="SBO343" s="270"/>
      <c r="SBP343" s="270"/>
      <c r="SBQ343" s="270"/>
      <c r="SBR343" s="270"/>
      <c r="SBS343" s="270"/>
      <c r="SBT343" s="270"/>
      <c r="SBU343" s="270"/>
      <c r="SBV343" s="270"/>
      <c r="SBW343" s="270"/>
      <c r="SBX343" s="270"/>
      <c r="SBY343" s="271"/>
      <c r="SBZ343" s="269"/>
      <c r="SCA343" s="270"/>
      <c r="SCB343" s="270"/>
      <c r="SCC343" s="270"/>
      <c r="SCD343" s="270"/>
      <c r="SCE343" s="270"/>
      <c r="SCF343" s="270"/>
      <c r="SCG343" s="270"/>
      <c r="SCH343" s="270"/>
      <c r="SCI343" s="270"/>
      <c r="SCJ343" s="270"/>
      <c r="SCK343" s="270"/>
      <c r="SCL343" s="271"/>
      <c r="SCM343" s="269"/>
      <c r="SCN343" s="270"/>
      <c r="SCO343" s="270"/>
      <c r="SCP343" s="270"/>
      <c r="SCQ343" s="270"/>
      <c r="SCR343" s="270"/>
      <c r="SCS343" s="270"/>
      <c r="SCT343" s="270"/>
      <c r="SCU343" s="270"/>
      <c r="SCV343" s="270"/>
      <c r="SCW343" s="270"/>
      <c r="SCX343" s="270"/>
      <c r="SCY343" s="271"/>
      <c r="SCZ343" s="269"/>
      <c r="SDA343" s="270"/>
      <c r="SDB343" s="270"/>
      <c r="SDC343" s="270"/>
      <c r="SDD343" s="270"/>
      <c r="SDE343" s="270"/>
      <c r="SDF343" s="270"/>
      <c r="SDG343" s="270"/>
      <c r="SDH343" s="270"/>
      <c r="SDI343" s="270"/>
      <c r="SDJ343" s="270"/>
      <c r="SDK343" s="270"/>
      <c r="SDL343" s="271"/>
      <c r="SDM343" s="269"/>
      <c r="SDN343" s="270"/>
      <c r="SDO343" s="270"/>
      <c r="SDP343" s="270"/>
      <c r="SDQ343" s="270"/>
      <c r="SDR343" s="270"/>
      <c r="SDS343" s="270"/>
      <c r="SDT343" s="270"/>
      <c r="SDU343" s="270"/>
      <c r="SDV343" s="270"/>
      <c r="SDW343" s="270"/>
      <c r="SDX343" s="270"/>
      <c r="SDY343" s="271"/>
      <c r="SDZ343" s="269"/>
      <c r="SEA343" s="270"/>
      <c r="SEB343" s="270"/>
      <c r="SEC343" s="270"/>
      <c r="SED343" s="270"/>
      <c r="SEE343" s="270"/>
      <c r="SEF343" s="270"/>
      <c r="SEG343" s="270"/>
      <c r="SEH343" s="270"/>
      <c r="SEI343" s="270"/>
      <c r="SEJ343" s="270"/>
      <c r="SEK343" s="270"/>
      <c r="SEL343" s="271"/>
      <c r="SEM343" s="269"/>
      <c r="SEN343" s="270"/>
      <c r="SEO343" s="270"/>
      <c r="SEP343" s="270"/>
      <c r="SEQ343" s="270"/>
      <c r="SER343" s="270"/>
      <c r="SES343" s="270"/>
      <c r="SET343" s="270"/>
      <c r="SEU343" s="270"/>
      <c r="SEV343" s="270"/>
      <c r="SEW343" s="270"/>
      <c r="SEX343" s="270"/>
      <c r="SEY343" s="271"/>
      <c r="SEZ343" s="269"/>
      <c r="SFA343" s="270"/>
      <c r="SFB343" s="270"/>
      <c r="SFC343" s="270"/>
      <c r="SFD343" s="270"/>
      <c r="SFE343" s="270"/>
      <c r="SFF343" s="270"/>
      <c r="SFG343" s="270"/>
      <c r="SFH343" s="270"/>
      <c r="SFI343" s="270"/>
      <c r="SFJ343" s="270"/>
      <c r="SFK343" s="270"/>
      <c r="SFL343" s="271"/>
      <c r="SFM343" s="269"/>
      <c r="SFN343" s="270"/>
      <c r="SFO343" s="270"/>
      <c r="SFP343" s="270"/>
      <c r="SFQ343" s="270"/>
      <c r="SFR343" s="270"/>
      <c r="SFS343" s="270"/>
      <c r="SFT343" s="270"/>
      <c r="SFU343" s="270"/>
      <c r="SFV343" s="270"/>
      <c r="SFW343" s="270"/>
      <c r="SFX343" s="270"/>
      <c r="SFY343" s="271"/>
      <c r="SFZ343" s="269"/>
      <c r="SGA343" s="270"/>
      <c r="SGB343" s="270"/>
      <c r="SGC343" s="270"/>
      <c r="SGD343" s="270"/>
      <c r="SGE343" s="270"/>
      <c r="SGF343" s="270"/>
      <c r="SGG343" s="270"/>
      <c r="SGH343" s="270"/>
      <c r="SGI343" s="270"/>
      <c r="SGJ343" s="270"/>
      <c r="SGK343" s="270"/>
      <c r="SGL343" s="271"/>
      <c r="SGM343" s="269"/>
      <c r="SGN343" s="270"/>
      <c r="SGO343" s="270"/>
      <c r="SGP343" s="270"/>
      <c r="SGQ343" s="270"/>
      <c r="SGR343" s="270"/>
      <c r="SGS343" s="270"/>
      <c r="SGT343" s="270"/>
      <c r="SGU343" s="270"/>
      <c r="SGV343" s="270"/>
      <c r="SGW343" s="270"/>
      <c r="SGX343" s="270"/>
      <c r="SGY343" s="271"/>
      <c r="SGZ343" s="269"/>
      <c r="SHA343" s="270"/>
      <c r="SHB343" s="270"/>
      <c r="SHC343" s="270"/>
      <c r="SHD343" s="270"/>
      <c r="SHE343" s="270"/>
      <c r="SHF343" s="270"/>
      <c r="SHG343" s="270"/>
      <c r="SHH343" s="270"/>
      <c r="SHI343" s="270"/>
      <c r="SHJ343" s="270"/>
      <c r="SHK343" s="270"/>
      <c r="SHL343" s="271"/>
      <c r="SHM343" s="269"/>
      <c r="SHN343" s="270"/>
      <c r="SHO343" s="270"/>
      <c r="SHP343" s="270"/>
      <c r="SHQ343" s="270"/>
      <c r="SHR343" s="270"/>
      <c r="SHS343" s="270"/>
      <c r="SHT343" s="270"/>
      <c r="SHU343" s="270"/>
      <c r="SHV343" s="270"/>
      <c r="SHW343" s="270"/>
      <c r="SHX343" s="270"/>
      <c r="SHY343" s="271"/>
      <c r="SHZ343" s="269"/>
      <c r="SIA343" s="270"/>
      <c r="SIB343" s="270"/>
      <c r="SIC343" s="270"/>
      <c r="SID343" s="270"/>
      <c r="SIE343" s="270"/>
      <c r="SIF343" s="270"/>
      <c r="SIG343" s="270"/>
      <c r="SIH343" s="270"/>
      <c r="SII343" s="270"/>
      <c r="SIJ343" s="270"/>
      <c r="SIK343" s="270"/>
      <c r="SIL343" s="271"/>
      <c r="SIM343" s="269"/>
      <c r="SIN343" s="270"/>
      <c r="SIO343" s="270"/>
      <c r="SIP343" s="270"/>
      <c r="SIQ343" s="270"/>
      <c r="SIR343" s="270"/>
      <c r="SIS343" s="270"/>
      <c r="SIT343" s="270"/>
      <c r="SIU343" s="270"/>
      <c r="SIV343" s="270"/>
      <c r="SIW343" s="270"/>
      <c r="SIX343" s="270"/>
      <c r="SIY343" s="271"/>
      <c r="SIZ343" s="269"/>
      <c r="SJA343" s="270"/>
      <c r="SJB343" s="270"/>
      <c r="SJC343" s="270"/>
      <c r="SJD343" s="270"/>
      <c r="SJE343" s="270"/>
      <c r="SJF343" s="270"/>
      <c r="SJG343" s="270"/>
      <c r="SJH343" s="270"/>
      <c r="SJI343" s="270"/>
      <c r="SJJ343" s="270"/>
      <c r="SJK343" s="270"/>
      <c r="SJL343" s="271"/>
      <c r="SJM343" s="269"/>
      <c r="SJN343" s="270"/>
      <c r="SJO343" s="270"/>
      <c r="SJP343" s="270"/>
      <c r="SJQ343" s="270"/>
      <c r="SJR343" s="270"/>
      <c r="SJS343" s="270"/>
      <c r="SJT343" s="270"/>
      <c r="SJU343" s="270"/>
      <c r="SJV343" s="270"/>
      <c r="SJW343" s="270"/>
      <c r="SJX343" s="270"/>
      <c r="SJY343" s="271"/>
      <c r="SJZ343" s="269"/>
      <c r="SKA343" s="270"/>
      <c r="SKB343" s="270"/>
      <c r="SKC343" s="270"/>
      <c r="SKD343" s="270"/>
      <c r="SKE343" s="270"/>
      <c r="SKF343" s="270"/>
      <c r="SKG343" s="270"/>
      <c r="SKH343" s="270"/>
      <c r="SKI343" s="270"/>
      <c r="SKJ343" s="270"/>
      <c r="SKK343" s="270"/>
      <c r="SKL343" s="271"/>
      <c r="SKM343" s="269"/>
      <c r="SKN343" s="270"/>
      <c r="SKO343" s="270"/>
      <c r="SKP343" s="270"/>
      <c r="SKQ343" s="270"/>
      <c r="SKR343" s="270"/>
      <c r="SKS343" s="270"/>
      <c r="SKT343" s="270"/>
      <c r="SKU343" s="270"/>
      <c r="SKV343" s="270"/>
      <c r="SKW343" s="270"/>
      <c r="SKX343" s="270"/>
      <c r="SKY343" s="271"/>
      <c r="SKZ343" s="269"/>
      <c r="SLA343" s="270"/>
      <c r="SLB343" s="270"/>
      <c r="SLC343" s="270"/>
      <c r="SLD343" s="270"/>
      <c r="SLE343" s="270"/>
      <c r="SLF343" s="270"/>
      <c r="SLG343" s="270"/>
      <c r="SLH343" s="270"/>
      <c r="SLI343" s="270"/>
      <c r="SLJ343" s="270"/>
      <c r="SLK343" s="270"/>
      <c r="SLL343" s="271"/>
      <c r="SLM343" s="269"/>
      <c r="SLN343" s="270"/>
      <c r="SLO343" s="270"/>
      <c r="SLP343" s="270"/>
      <c r="SLQ343" s="270"/>
      <c r="SLR343" s="270"/>
      <c r="SLS343" s="270"/>
      <c r="SLT343" s="270"/>
      <c r="SLU343" s="270"/>
      <c r="SLV343" s="270"/>
      <c r="SLW343" s="270"/>
      <c r="SLX343" s="270"/>
      <c r="SLY343" s="271"/>
      <c r="SLZ343" s="269"/>
      <c r="SMA343" s="270"/>
      <c r="SMB343" s="270"/>
      <c r="SMC343" s="270"/>
      <c r="SMD343" s="270"/>
      <c r="SME343" s="270"/>
      <c r="SMF343" s="270"/>
      <c r="SMG343" s="270"/>
      <c r="SMH343" s="270"/>
      <c r="SMI343" s="270"/>
      <c r="SMJ343" s="270"/>
      <c r="SMK343" s="270"/>
      <c r="SML343" s="271"/>
      <c r="SMM343" s="269"/>
      <c r="SMN343" s="270"/>
      <c r="SMO343" s="270"/>
      <c r="SMP343" s="270"/>
      <c r="SMQ343" s="270"/>
      <c r="SMR343" s="270"/>
      <c r="SMS343" s="270"/>
      <c r="SMT343" s="270"/>
      <c r="SMU343" s="270"/>
      <c r="SMV343" s="270"/>
      <c r="SMW343" s="270"/>
      <c r="SMX343" s="270"/>
      <c r="SMY343" s="271"/>
      <c r="SMZ343" s="269"/>
      <c r="SNA343" s="270"/>
      <c r="SNB343" s="270"/>
      <c r="SNC343" s="270"/>
      <c r="SND343" s="270"/>
      <c r="SNE343" s="270"/>
      <c r="SNF343" s="270"/>
      <c r="SNG343" s="270"/>
      <c r="SNH343" s="270"/>
      <c r="SNI343" s="270"/>
      <c r="SNJ343" s="270"/>
      <c r="SNK343" s="270"/>
      <c r="SNL343" s="271"/>
      <c r="SNM343" s="269"/>
      <c r="SNN343" s="270"/>
      <c r="SNO343" s="270"/>
      <c r="SNP343" s="270"/>
      <c r="SNQ343" s="270"/>
      <c r="SNR343" s="270"/>
      <c r="SNS343" s="270"/>
      <c r="SNT343" s="270"/>
      <c r="SNU343" s="270"/>
      <c r="SNV343" s="270"/>
      <c r="SNW343" s="270"/>
      <c r="SNX343" s="270"/>
      <c r="SNY343" s="271"/>
      <c r="SNZ343" s="269"/>
      <c r="SOA343" s="270"/>
      <c r="SOB343" s="270"/>
      <c r="SOC343" s="270"/>
      <c r="SOD343" s="270"/>
      <c r="SOE343" s="270"/>
      <c r="SOF343" s="270"/>
      <c r="SOG343" s="270"/>
      <c r="SOH343" s="270"/>
      <c r="SOI343" s="270"/>
      <c r="SOJ343" s="270"/>
      <c r="SOK343" s="270"/>
      <c r="SOL343" s="271"/>
      <c r="SOM343" s="269"/>
      <c r="SON343" s="270"/>
      <c r="SOO343" s="270"/>
      <c r="SOP343" s="270"/>
      <c r="SOQ343" s="270"/>
      <c r="SOR343" s="270"/>
      <c r="SOS343" s="270"/>
      <c r="SOT343" s="270"/>
      <c r="SOU343" s="270"/>
      <c r="SOV343" s="270"/>
      <c r="SOW343" s="270"/>
      <c r="SOX343" s="270"/>
      <c r="SOY343" s="271"/>
      <c r="SOZ343" s="269"/>
      <c r="SPA343" s="270"/>
      <c r="SPB343" s="270"/>
      <c r="SPC343" s="270"/>
      <c r="SPD343" s="270"/>
      <c r="SPE343" s="270"/>
      <c r="SPF343" s="270"/>
      <c r="SPG343" s="270"/>
      <c r="SPH343" s="270"/>
      <c r="SPI343" s="270"/>
      <c r="SPJ343" s="270"/>
      <c r="SPK343" s="270"/>
      <c r="SPL343" s="271"/>
      <c r="SPM343" s="269"/>
      <c r="SPN343" s="270"/>
      <c r="SPO343" s="270"/>
      <c r="SPP343" s="270"/>
      <c r="SPQ343" s="270"/>
      <c r="SPR343" s="270"/>
      <c r="SPS343" s="270"/>
      <c r="SPT343" s="270"/>
      <c r="SPU343" s="270"/>
      <c r="SPV343" s="270"/>
      <c r="SPW343" s="270"/>
      <c r="SPX343" s="270"/>
      <c r="SPY343" s="271"/>
      <c r="SPZ343" s="269"/>
      <c r="SQA343" s="270"/>
      <c r="SQB343" s="270"/>
      <c r="SQC343" s="270"/>
      <c r="SQD343" s="270"/>
      <c r="SQE343" s="270"/>
      <c r="SQF343" s="270"/>
      <c r="SQG343" s="270"/>
      <c r="SQH343" s="270"/>
      <c r="SQI343" s="270"/>
      <c r="SQJ343" s="270"/>
      <c r="SQK343" s="270"/>
      <c r="SQL343" s="271"/>
      <c r="SQM343" s="269"/>
      <c r="SQN343" s="270"/>
      <c r="SQO343" s="270"/>
      <c r="SQP343" s="270"/>
      <c r="SQQ343" s="270"/>
      <c r="SQR343" s="270"/>
      <c r="SQS343" s="270"/>
      <c r="SQT343" s="270"/>
      <c r="SQU343" s="270"/>
      <c r="SQV343" s="270"/>
      <c r="SQW343" s="270"/>
      <c r="SQX343" s="270"/>
      <c r="SQY343" s="271"/>
      <c r="SQZ343" s="269"/>
      <c r="SRA343" s="270"/>
      <c r="SRB343" s="270"/>
      <c r="SRC343" s="270"/>
      <c r="SRD343" s="270"/>
      <c r="SRE343" s="270"/>
      <c r="SRF343" s="270"/>
      <c r="SRG343" s="270"/>
      <c r="SRH343" s="270"/>
      <c r="SRI343" s="270"/>
      <c r="SRJ343" s="270"/>
      <c r="SRK343" s="270"/>
      <c r="SRL343" s="271"/>
      <c r="SRM343" s="269"/>
      <c r="SRN343" s="270"/>
      <c r="SRO343" s="270"/>
      <c r="SRP343" s="270"/>
      <c r="SRQ343" s="270"/>
      <c r="SRR343" s="270"/>
      <c r="SRS343" s="270"/>
      <c r="SRT343" s="270"/>
      <c r="SRU343" s="270"/>
      <c r="SRV343" s="270"/>
      <c r="SRW343" s="270"/>
      <c r="SRX343" s="270"/>
      <c r="SRY343" s="271"/>
      <c r="SRZ343" s="269"/>
      <c r="SSA343" s="270"/>
      <c r="SSB343" s="270"/>
      <c r="SSC343" s="270"/>
      <c r="SSD343" s="270"/>
      <c r="SSE343" s="270"/>
      <c r="SSF343" s="270"/>
      <c r="SSG343" s="270"/>
      <c r="SSH343" s="270"/>
      <c r="SSI343" s="270"/>
      <c r="SSJ343" s="270"/>
      <c r="SSK343" s="270"/>
      <c r="SSL343" s="271"/>
      <c r="SSM343" s="269"/>
      <c r="SSN343" s="270"/>
      <c r="SSO343" s="270"/>
      <c r="SSP343" s="270"/>
      <c r="SSQ343" s="270"/>
      <c r="SSR343" s="270"/>
      <c r="SSS343" s="270"/>
      <c r="SST343" s="270"/>
      <c r="SSU343" s="270"/>
      <c r="SSV343" s="270"/>
      <c r="SSW343" s="270"/>
      <c r="SSX343" s="270"/>
      <c r="SSY343" s="271"/>
      <c r="SSZ343" s="269"/>
      <c r="STA343" s="270"/>
      <c r="STB343" s="270"/>
      <c r="STC343" s="270"/>
      <c r="STD343" s="270"/>
      <c r="STE343" s="270"/>
      <c r="STF343" s="270"/>
      <c r="STG343" s="270"/>
      <c r="STH343" s="270"/>
      <c r="STI343" s="270"/>
      <c r="STJ343" s="270"/>
      <c r="STK343" s="270"/>
      <c r="STL343" s="271"/>
      <c r="STM343" s="269"/>
      <c r="STN343" s="270"/>
      <c r="STO343" s="270"/>
      <c r="STP343" s="270"/>
      <c r="STQ343" s="270"/>
      <c r="STR343" s="270"/>
      <c r="STS343" s="270"/>
      <c r="STT343" s="270"/>
      <c r="STU343" s="270"/>
      <c r="STV343" s="270"/>
      <c r="STW343" s="270"/>
      <c r="STX343" s="270"/>
      <c r="STY343" s="271"/>
      <c r="STZ343" s="269"/>
      <c r="SUA343" s="270"/>
      <c r="SUB343" s="270"/>
      <c r="SUC343" s="270"/>
      <c r="SUD343" s="270"/>
      <c r="SUE343" s="270"/>
      <c r="SUF343" s="270"/>
      <c r="SUG343" s="270"/>
      <c r="SUH343" s="270"/>
      <c r="SUI343" s="270"/>
      <c r="SUJ343" s="270"/>
      <c r="SUK343" s="270"/>
      <c r="SUL343" s="271"/>
      <c r="SUM343" s="269"/>
      <c r="SUN343" s="270"/>
      <c r="SUO343" s="270"/>
      <c r="SUP343" s="270"/>
      <c r="SUQ343" s="270"/>
      <c r="SUR343" s="270"/>
      <c r="SUS343" s="270"/>
      <c r="SUT343" s="270"/>
      <c r="SUU343" s="270"/>
      <c r="SUV343" s="270"/>
      <c r="SUW343" s="270"/>
      <c r="SUX343" s="270"/>
      <c r="SUY343" s="271"/>
      <c r="SUZ343" s="269"/>
      <c r="SVA343" s="270"/>
      <c r="SVB343" s="270"/>
      <c r="SVC343" s="270"/>
      <c r="SVD343" s="270"/>
      <c r="SVE343" s="270"/>
      <c r="SVF343" s="270"/>
      <c r="SVG343" s="270"/>
      <c r="SVH343" s="270"/>
      <c r="SVI343" s="270"/>
      <c r="SVJ343" s="270"/>
      <c r="SVK343" s="270"/>
      <c r="SVL343" s="271"/>
      <c r="SVM343" s="269"/>
      <c r="SVN343" s="270"/>
      <c r="SVO343" s="270"/>
      <c r="SVP343" s="270"/>
      <c r="SVQ343" s="270"/>
      <c r="SVR343" s="270"/>
      <c r="SVS343" s="270"/>
      <c r="SVT343" s="270"/>
      <c r="SVU343" s="270"/>
      <c r="SVV343" s="270"/>
      <c r="SVW343" s="270"/>
      <c r="SVX343" s="270"/>
      <c r="SVY343" s="271"/>
      <c r="SVZ343" s="269"/>
      <c r="SWA343" s="270"/>
      <c r="SWB343" s="270"/>
      <c r="SWC343" s="270"/>
      <c r="SWD343" s="270"/>
      <c r="SWE343" s="270"/>
      <c r="SWF343" s="270"/>
      <c r="SWG343" s="270"/>
      <c r="SWH343" s="270"/>
      <c r="SWI343" s="270"/>
      <c r="SWJ343" s="270"/>
      <c r="SWK343" s="270"/>
      <c r="SWL343" s="271"/>
      <c r="SWM343" s="269"/>
      <c r="SWN343" s="270"/>
      <c r="SWO343" s="270"/>
      <c r="SWP343" s="270"/>
      <c r="SWQ343" s="270"/>
      <c r="SWR343" s="270"/>
      <c r="SWS343" s="270"/>
      <c r="SWT343" s="270"/>
      <c r="SWU343" s="270"/>
      <c r="SWV343" s="270"/>
      <c r="SWW343" s="270"/>
      <c r="SWX343" s="270"/>
      <c r="SWY343" s="271"/>
      <c r="SWZ343" s="269"/>
      <c r="SXA343" s="270"/>
      <c r="SXB343" s="270"/>
      <c r="SXC343" s="270"/>
      <c r="SXD343" s="270"/>
      <c r="SXE343" s="270"/>
      <c r="SXF343" s="270"/>
      <c r="SXG343" s="270"/>
      <c r="SXH343" s="270"/>
      <c r="SXI343" s="270"/>
      <c r="SXJ343" s="270"/>
      <c r="SXK343" s="270"/>
      <c r="SXL343" s="271"/>
      <c r="SXM343" s="269"/>
      <c r="SXN343" s="270"/>
      <c r="SXO343" s="270"/>
      <c r="SXP343" s="270"/>
      <c r="SXQ343" s="270"/>
      <c r="SXR343" s="270"/>
      <c r="SXS343" s="270"/>
      <c r="SXT343" s="270"/>
      <c r="SXU343" s="270"/>
      <c r="SXV343" s="270"/>
      <c r="SXW343" s="270"/>
      <c r="SXX343" s="270"/>
      <c r="SXY343" s="271"/>
      <c r="SXZ343" s="269"/>
      <c r="SYA343" s="270"/>
      <c r="SYB343" s="270"/>
      <c r="SYC343" s="270"/>
      <c r="SYD343" s="270"/>
      <c r="SYE343" s="270"/>
      <c r="SYF343" s="270"/>
      <c r="SYG343" s="270"/>
      <c r="SYH343" s="270"/>
      <c r="SYI343" s="270"/>
      <c r="SYJ343" s="270"/>
      <c r="SYK343" s="270"/>
      <c r="SYL343" s="271"/>
      <c r="SYM343" s="269"/>
      <c r="SYN343" s="270"/>
      <c r="SYO343" s="270"/>
      <c r="SYP343" s="270"/>
      <c r="SYQ343" s="270"/>
      <c r="SYR343" s="270"/>
      <c r="SYS343" s="270"/>
      <c r="SYT343" s="270"/>
      <c r="SYU343" s="270"/>
      <c r="SYV343" s="270"/>
      <c r="SYW343" s="270"/>
      <c r="SYX343" s="270"/>
      <c r="SYY343" s="271"/>
      <c r="SYZ343" s="269"/>
      <c r="SZA343" s="270"/>
      <c r="SZB343" s="270"/>
      <c r="SZC343" s="270"/>
      <c r="SZD343" s="270"/>
      <c r="SZE343" s="270"/>
      <c r="SZF343" s="270"/>
      <c r="SZG343" s="270"/>
      <c r="SZH343" s="270"/>
      <c r="SZI343" s="270"/>
      <c r="SZJ343" s="270"/>
      <c r="SZK343" s="270"/>
      <c r="SZL343" s="271"/>
      <c r="SZM343" s="269"/>
      <c r="SZN343" s="270"/>
      <c r="SZO343" s="270"/>
      <c r="SZP343" s="270"/>
      <c r="SZQ343" s="270"/>
      <c r="SZR343" s="270"/>
      <c r="SZS343" s="270"/>
      <c r="SZT343" s="270"/>
      <c r="SZU343" s="270"/>
      <c r="SZV343" s="270"/>
      <c r="SZW343" s="270"/>
      <c r="SZX343" s="270"/>
      <c r="SZY343" s="271"/>
      <c r="SZZ343" s="269"/>
      <c r="TAA343" s="270"/>
      <c r="TAB343" s="270"/>
      <c r="TAC343" s="270"/>
      <c r="TAD343" s="270"/>
      <c r="TAE343" s="270"/>
      <c r="TAF343" s="270"/>
      <c r="TAG343" s="270"/>
      <c r="TAH343" s="270"/>
      <c r="TAI343" s="270"/>
      <c r="TAJ343" s="270"/>
      <c r="TAK343" s="270"/>
      <c r="TAL343" s="271"/>
      <c r="TAM343" s="269"/>
      <c r="TAN343" s="270"/>
      <c r="TAO343" s="270"/>
      <c r="TAP343" s="270"/>
      <c r="TAQ343" s="270"/>
      <c r="TAR343" s="270"/>
      <c r="TAS343" s="270"/>
      <c r="TAT343" s="270"/>
      <c r="TAU343" s="270"/>
      <c r="TAV343" s="270"/>
      <c r="TAW343" s="270"/>
      <c r="TAX343" s="270"/>
      <c r="TAY343" s="271"/>
      <c r="TAZ343" s="269"/>
      <c r="TBA343" s="270"/>
      <c r="TBB343" s="270"/>
      <c r="TBC343" s="270"/>
      <c r="TBD343" s="270"/>
      <c r="TBE343" s="270"/>
      <c r="TBF343" s="270"/>
      <c r="TBG343" s="270"/>
      <c r="TBH343" s="270"/>
      <c r="TBI343" s="270"/>
      <c r="TBJ343" s="270"/>
      <c r="TBK343" s="270"/>
      <c r="TBL343" s="271"/>
      <c r="TBM343" s="269"/>
      <c r="TBN343" s="270"/>
      <c r="TBO343" s="270"/>
      <c r="TBP343" s="270"/>
      <c r="TBQ343" s="270"/>
      <c r="TBR343" s="270"/>
      <c r="TBS343" s="270"/>
      <c r="TBT343" s="270"/>
      <c r="TBU343" s="270"/>
      <c r="TBV343" s="270"/>
      <c r="TBW343" s="270"/>
      <c r="TBX343" s="270"/>
      <c r="TBY343" s="271"/>
      <c r="TBZ343" s="269"/>
      <c r="TCA343" s="270"/>
      <c r="TCB343" s="270"/>
      <c r="TCC343" s="270"/>
      <c r="TCD343" s="270"/>
      <c r="TCE343" s="270"/>
      <c r="TCF343" s="270"/>
      <c r="TCG343" s="270"/>
      <c r="TCH343" s="270"/>
      <c r="TCI343" s="270"/>
      <c r="TCJ343" s="270"/>
      <c r="TCK343" s="270"/>
      <c r="TCL343" s="271"/>
      <c r="TCM343" s="269"/>
      <c r="TCN343" s="270"/>
      <c r="TCO343" s="270"/>
      <c r="TCP343" s="270"/>
      <c r="TCQ343" s="270"/>
      <c r="TCR343" s="270"/>
      <c r="TCS343" s="270"/>
      <c r="TCT343" s="270"/>
      <c r="TCU343" s="270"/>
      <c r="TCV343" s="270"/>
      <c r="TCW343" s="270"/>
      <c r="TCX343" s="270"/>
      <c r="TCY343" s="271"/>
      <c r="TCZ343" s="269"/>
      <c r="TDA343" s="270"/>
      <c r="TDB343" s="270"/>
      <c r="TDC343" s="270"/>
      <c r="TDD343" s="270"/>
      <c r="TDE343" s="270"/>
      <c r="TDF343" s="270"/>
      <c r="TDG343" s="270"/>
      <c r="TDH343" s="270"/>
      <c r="TDI343" s="270"/>
      <c r="TDJ343" s="270"/>
      <c r="TDK343" s="270"/>
      <c r="TDL343" s="271"/>
      <c r="TDM343" s="269"/>
      <c r="TDN343" s="270"/>
      <c r="TDO343" s="270"/>
      <c r="TDP343" s="270"/>
      <c r="TDQ343" s="270"/>
      <c r="TDR343" s="270"/>
      <c r="TDS343" s="270"/>
      <c r="TDT343" s="270"/>
      <c r="TDU343" s="270"/>
      <c r="TDV343" s="270"/>
      <c r="TDW343" s="270"/>
      <c r="TDX343" s="270"/>
      <c r="TDY343" s="271"/>
      <c r="TDZ343" s="269"/>
      <c r="TEA343" s="270"/>
      <c r="TEB343" s="270"/>
      <c r="TEC343" s="270"/>
      <c r="TED343" s="270"/>
      <c r="TEE343" s="270"/>
      <c r="TEF343" s="270"/>
      <c r="TEG343" s="270"/>
      <c r="TEH343" s="270"/>
      <c r="TEI343" s="270"/>
      <c r="TEJ343" s="270"/>
      <c r="TEK343" s="270"/>
      <c r="TEL343" s="271"/>
      <c r="TEM343" s="269"/>
      <c r="TEN343" s="270"/>
      <c r="TEO343" s="270"/>
      <c r="TEP343" s="270"/>
      <c r="TEQ343" s="270"/>
      <c r="TER343" s="270"/>
      <c r="TES343" s="270"/>
      <c r="TET343" s="270"/>
      <c r="TEU343" s="270"/>
      <c r="TEV343" s="270"/>
      <c r="TEW343" s="270"/>
      <c r="TEX343" s="270"/>
      <c r="TEY343" s="271"/>
      <c r="TEZ343" s="269"/>
      <c r="TFA343" s="270"/>
      <c r="TFB343" s="270"/>
      <c r="TFC343" s="270"/>
      <c r="TFD343" s="270"/>
      <c r="TFE343" s="270"/>
      <c r="TFF343" s="270"/>
      <c r="TFG343" s="270"/>
      <c r="TFH343" s="270"/>
      <c r="TFI343" s="270"/>
      <c r="TFJ343" s="270"/>
      <c r="TFK343" s="270"/>
      <c r="TFL343" s="271"/>
      <c r="TFM343" s="269"/>
      <c r="TFN343" s="270"/>
      <c r="TFO343" s="270"/>
      <c r="TFP343" s="270"/>
      <c r="TFQ343" s="270"/>
      <c r="TFR343" s="270"/>
      <c r="TFS343" s="270"/>
      <c r="TFT343" s="270"/>
      <c r="TFU343" s="270"/>
      <c r="TFV343" s="270"/>
      <c r="TFW343" s="270"/>
      <c r="TFX343" s="270"/>
      <c r="TFY343" s="271"/>
      <c r="TFZ343" s="269"/>
      <c r="TGA343" s="270"/>
      <c r="TGB343" s="270"/>
      <c r="TGC343" s="270"/>
      <c r="TGD343" s="270"/>
      <c r="TGE343" s="270"/>
      <c r="TGF343" s="270"/>
      <c r="TGG343" s="270"/>
      <c r="TGH343" s="270"/>
      <c r="TGI343" s="270"/>
      <c r="TGJ343" s="270"/>
      <c r="TGK343" s="270"/>
      <c r="TGL343" s="271"/>
      <c r="TGM343" s="269"/>
      <c r="TGN343" s="270"/>
      <c r="TGO343" s="270"/>
      <c r="TGP343" s="270"/>
      <c r="TGQ343" s="270"/>
      <c r="TGR343" s="270"/>
      <c r="TGS343" s="270"/>
      <c r="TGT343" s="270"/>
      <c r="TGU343" s="270"/>
      <c r="TGV343" s="270"/>
      <c r="TGW343" s="270"/>
      <c r="TGX343" s="270"/>
      <c r="TGY343" s="271"/>
      <c r="TGZ343" s="269"/>
      <c r="THA343" s="270"/>
      <c r="THB343" s="270"/>
      <c r="THC343" s="270"/>
      <c r="THD343" s="270"/>
      <c r="THE343" s="270"/>
      <c r="THF343" s="270"/>
      <c r="THG343" s="270"/>
      <c r="THH343" s="270"/>
      <c r="THI343" s="270"/>
      <c r="THJ343" s="270"/>
      <c r="THK343" s="270"/>
      <c r="THL343" s="271"/>
      <c r="THM343" s="269"/>
      <c r="THN343" s="270"/>
      <c r="THO343" s="270"/>
      <c r="THP343" s="270"/>
      <c r="THQ343" s="270"/>
      <c r="THR343" s="270"/>
      <c r="THS343" s="270"/>
      <c r="THT343" s="270"/>
      <c r="THU343" s="270"/>
      <c r="THV343" s="270"/>
      <c r="THW343" s="270"/>
      <c r="THX343" s="270"/>
      <c r="THY343" s="271"/>
      <c r="THZ343" s="269"/>
      <c r="TIA343" s="270"/>
      <c r="TIB343" s="270"/>
      <c r="TIC343" s="270"/>
      <c r="TID343" s="270"/>
      <c r="TIE343" s="270"/>
      <c r="TIF343" s="270"/>
      <c r="TIG343" s="270"/>
      <c r="TIH343" s="270"/>
      <c r="TII343" s="270"/>
      <c r="TIJ343" s="270"/>
      <c r="TIK343" s="270"/>
      <c r="TIL343" s="271"/>
      <c r="TIM343" s="269"/>
      <c r="TIN343" s="270"/>
      <c r="TIO343" s="270"/>
      <c r="TIP343" s="270"/>
      <c r="TIQ343" s="270"/>
      <c r="TIR343" s="270"/>
      <c r="TIS343" s="270"/>
      <c r="TIT343" s="270"/>
      <c r="TIU343" s="270"/>
      <c r="TIV343" s="270"/>
      <c r="TIW343" s="270"/>
      <c r="TIX343" s="270"/>
      <c r="TIY343" s="271"/>
      <c r="TIZ343" s="269"/>
      <c r="TJA343" s="270"/>
      <c r="TJB343" s="270"/>
      <c r="TJC343" s="270"/>
      <c r="TJD343" s="270"/>
      <c r="TJE343" s="270"/>
      <c r="TJF343" s="270"/>
      <c r="TJG343" s="270"/>
      <c r="TJH343" s="270"/>
      <c r="TJI343" s="270"/>
      <c r="TJJ343" s="270"/>
      <c r="TJK343" s="270"/>
      <c r="TJL343" s="271"/>
      <c r="TJM343" s="269"/>
      <c r="TJN343" s="270"/>
      <c r="TJO343" s="270"/>
      <c r="TJP343" s="270"/>
      <c r="TJQ343" s="270"/>
      <c r="TJR343" s="270"/>
      <c r="TJS343" s="270"/>
      <c r="TJT343" s="270"/>
      <c r="TJU343" s="270"/>
      <c r="TJV343" s="270"/>
      <c r="TJW343" s="270"/>
      <c r="TJX343" s="270"/>
      <c r="TJY343" s="271"/>
      <c r="TJZ343" s="269"/>
      <c r="TKA343" s="270"/>
      <c r="TKB343" s="270"/>
      <c r="TKC343" s="270"/>
      <c r="TKD343" s="270"/>
      <c r="TKE343" s="270"/>
      <c r="TKF343" s="270"/>
      <c r="TKG343" s="270"/>
      <c r="TKH343" s="270"/>
      <c r="TKI343" s="270"/>
      <c r="TKJ343" s="270"/>
      <c r="TKK343" s="270"/>
      <c r="TKL343" s="271"/>
      <c r="TKM343" s="269"/>
      <c r="TKN343" s="270"/>
      <c r="TKO343" s="270"/>
      <c r="TKP343" s="270"/>
      <c r="TKQ343" s="270"/>
      <c r="TKR343" s="270"/>
      <c r="TKS343" s="270"/>
      <c r="TKT343" s="270"/>
      <c r="TKU343" s="270"/>
      <c r="TKV343" s="270"/>
      <c r="TKW343" s="270"/>
      <c r="TKX343" s="270"/>
      <c r="TKY343" s="271"/>
      <c r="TKZ343" s="269"/>
      <c r="TLA343" s="270"/>
      <c r="TLB343" s="270"/>
      <c r="TLC343" s="270"/>
      <c r="TLD343" s="270"/>
      <c r="TLE343" s="270"/>
      <c r="TLF343" s="270"/>
      <c r="TLG343" s="270"/>
      <c r="TLH343" s="270"/>
      <c r="TLI343" s="270"/>
      <c r="TLJ343" s="270"/>
      <c r="TLK343" s="270"/>
      <c r="TLL343" s="271"/>
      <c r="TLM343" s="269"/>
      <c r="TLN343" s="270"/>
      <c r="TLO343" s="270"/>
      <c r="TLP343" s="270"/>
      <c r="TLQ343" s="270"/>
      <c r="TLR343" s="270"/>
      <c r="TLS343" s="270"/>
      <c r="TLT343" s="270"/>
      <c r="TLU343" s="270"/>
      <c r="TLV343" s="270"/>
      <c r="TLW343" s="270"/>
      <c r="TLX343" s="270"/>
      <c r="TLY343" s="271"/>
      <c r="TLZ343" s="269"/>
      <c r="TMA343" s="270"/>
      <c r="TMB343" s="270"/>
      <c r="TMC343" s="270"/>
      <c r="TMD343" s="270"/>
      <c r="TME343" s="270"/>
      <c r="TMF343" s="270"/>
      <c r="TMG343" s="270"/>
      <c r="TMH343" s="270"/>
      <c r="TMI343" s="270"/>
      <c r="TMJ343" s="270"/>
      <c r="TMK343" s="270"/>
      <c r="TML343" s="271"/>
      <c r="TMM343" s="269"/>
      <c r="TMN343" s="270"/>
      <c r="TMO343" s="270"/>
      <c r="TMP343" s="270"/>
      <c r="TMQ343" s="270"/>
      <c r="TMR343" s="270"/>
      <c r="TMS343" s="270"/>
      <c r="TMT343" s="270"/>
      <c r="TMU343" s="270"/>
      <c r="TMV343" s="270"/>
      <c r="TMW343" s="270"/>
      <c r="TMX343" s="270"/>
      <c r="TMY343" s="271"/>
      <c r="TMZ343" s="269"/>
      <c r="TNA343" s="270"/>
      <c r="TNB343" s="270"/>
      <c r="TNC343" s="270"/>
      <c r="TND343" s="270"/>
      <c r="TNE343" s="270"/>
      <c r="TNF343" s="270"/>
      <c r="TNG343" s="270"/>
      <c r="TNH343" s="270"/>
      <c r="TNI343" s="270"/>
      <c r="TNJ343" s="270"/>
      <c r="TNK343" s="270"/>
      <c r="TNL343" s="271"/>
      <c r="TNM343" s="269"/>
      <c r="TNN343" s="270"/>
      <c r="TNO343" s="270"/>
      <c r="TNP343" s="270"/>
      <c r="TNQ343" s="270"/>
      <c r="TNR343" s="270"/>
      <c r="TNS343" s="270"/>
      <c r="TNT343" s="270"/>
      <c r="TNU343" s="270"/>
      <c r="TNV343" s="270"/>
      <c r="TNW343" s="270"/>
      <c r="TNX343" s="270"/>
      <c r="TNY343" s="271"/>
      <c r="TNZ343" s="269"/>
      <c r="TOA343" s="270"/>
      <c r="TOB343" s="270"/>
      <c r="TOC343" s="270"/>
      <c r="TOD343" s="270"/>
      <c r="TOE343" s="270"/>
      <c r="TOF343" s="270"/>
      <c r="TOG343" s="270"/>
      <c r="TOH343" s="270"/>
      <c r="TOI343" s="270"/>
      <c r="TOJ343" s="270"/>
      <c r="TOK343" s="270"/>
      <c r="TOL343" s="271"/>
      <c r="TOM343" s="269"/>
      <c r="TON343" s="270"/>
      <c r="TOO343" s="270"/>
      <c r="TOP343" s="270"/>
      <c r="TOQ343" s="270"/>
      <c r="TOR343" s="270"/>
      <c r="TOS343" s="270"/>
      <c r="TOT343" s="270"/>
      <c r="TOU343" s="270"/>
      <c r="TOV343" s="270"/>
      <c r="TOW343" s="270"/>
      <c r="TOX343" s="270"/>
      <c r="TOY343" s="271"/>
      <c r="TOZ343" s="269"/>
      <c r="TPA343" s="270"/>
      <c r="TPB343" s="270"/>
      <c r="TPC343" s="270"/>
      <c r="TPD343" s="270"/>
      <c r="TPE343" s="270"/>
      <c r="TPF343" s="270"/>
      <c r="TPG343" s="270"/>
      <c r="TPH343" s="270"/>
      <c r="TPI343" s="270"/>
      <c r="TPJ343" s="270"/>
      <c r="TPK343" s="270"/>
      <c r="TPL343" s="271"/>
      <c r="TPM343" s="269"/>
      <c r="TPN343" s="270"/>
      <c r="TPO343" s="270"/>
      <c r="TPP343" s="270"/>
      <c r="TPQ343" s="270"/>
      <c r="TPR343" s="270"/>
      <c r="TPS343" s="270"/>
      <c r="TPT343" s="270"/>
      <c r="TPU343" s="270"/>
      <c r="TPV343" s="270"/>
      <c r="TPW343" s="270"/>
      <c r="TPX343" s="270"/>
      <c r="TPY343" s="271"/>
      <c r="TPZ343" s="269"/>
      <c r="TQA343" s="270"/>
      <c r="TQB343" s="270"/>
      <c r="TQC343" s="270"/>
      <c r="TQD343" s="270"/>
      <c r="TQE343" s="270"/>
      <c r="TQF343" s="270"/>
      <c r="TQG343" s="270"/>
      <c r="TQH343" s="270"/>
      <c r="TQI343" s="270"/>
      <c r="TQJ343" s="270"/>
      <c r="TQK343" s="270"/>
      <c r="TQL343" s="271"/>
      <c r="TQM343" s="269"/>
      <c r="TQN343" s="270"/>
      <c r="TQO343" s="270"/>
      <c r="TQP343" s="270"/>
      <c r="TQQ343" s="270"/>
      <c r="TQR343" s="270"/>
      <c r="TQS343" s="270"/>
      <c r="TQT343" s="270"/>
      <c r="TQU343" s="270"/>
      <c r="TQV343" s="270"/>
      <c r="TQW343" s="270"/>
      <c r="TQX343" s="270"/>
      <c r="TQY343" s="271"/>
      <c r="TQZ343" s="269"/>
      <c r="TRA343" s="270"/>
      <c r="TRB343" s="270"/>
      <c r="TRC343" s="270"/>
      <c r="TRD343" s="270"/>
      <c r="TRE343" s="270"/>
      <c r="TRF343" s="270"/>
      <c r="TRG343" s="270"/>
      <c r="TRH343" s="270"/>
      <c r="TRI343" s="270"/>
      <c r="TRJ343" s="270"/>
      <c r="TRK343" s="270"/>
      <c r="TRL343" s="271"/>
      <c r="TRM343" s="269"/>
      <c r="TRN343" s="270"/>
      <c r="TRO343" s="270"/>
      <c r="TRP343" s="270"/>
      <c r="TRQ343" s="270"/>
      <c r="TRR343" s="270"/>
      <c r="TRS343" s="270"/>
      <c r="TRT343" s="270"/>
      <c r="TRU343" s="270"/>
      <c r="TRV343" s="270"/>
      <c r="TRW343" s="270"/>
      <c r="TRX343" s="270"/>
      <c r="TRY343" s="271"/>
      <c r="TRZ343" s="269"/>
      <c r="TSA343" s="270"/>
      <c r="TSB343" s="270"/>
      <c r="TSC343" s="270"/>
      <c r="TSD343" s="270"/>
      <c r="TSE343" s="270"/>
      <c r="TSF343" s="270"/>
      <c r="TSG343" s="270"/>
      <c r="TSH343" s="270"/>
      <c r="TSI343" s="270"/>
      <c r="TSJ343" s="270"/>
      <c r="TSK343" s="270"/>
      <c r="TSL343" s="271"/>
      <c r="TSM343" s="269"/>
      <c r="TSN343" s="270"/>
      <c r="TSO343" s="270"/>
      <c r="TSP343" s="270"/>
      <c r="TSQ343" s="270"/>
      <c r="TSR343" s="270"/>
      <c r="TSS343" s="270"/>
      <c r="TST343" s="270"/>
      <c r="TSU343" s="270"/>
      <c r="TSV343" s="270"/>
      <c r="TSW343" s="270"/>
      <c r="TSX343" s="270"/>
      <c r="TSY343" s="271"/>
      <c r="TSZ343" s="269"/>
      <c r="TTA343" s="270"/>
      <c r="TTB343" s="270"/>
      <c r="TTC343" s="270"/>
      <c r="TTD343" s="270"/>
      <c r="TTE343" s="270"/>
      <c r="TTF343" s="270"/>
      <c r="TTG343" s="270"/>
      <c r="TTH343" s="270"/>
      <c r="TTI343" s="270"/>
      <c r="TTJ343" s="270"/>
      <c r="TTK343" s="270"/>
      <c r="TTL343" s="271"/>
      <c r="TTM343" s="269"/>
      <c r="TTN343" s="270"/>
      <c r="TTO343" s="270"/>
      <c r="TTP343" s="270"/>
      <c r="TTQ343" s="270"/>
      <c r="TTR343" s="270"/>
      <c r="TTS343" s="270"/>
      <c r="TTT343" s="270"/>
      <c r="TTU343" s="270"/>
      <c r="TTV343" s="270"/>
      <c r="TTW343" s="270"/>
      <c r="TTX343" s="270"/>
      <c r="TTY343" s="271"/>
      <c r="TTZ343" s="269"/>
      <c r="TUA343" s="270"/>
      <c r="TUB343" s="270"/>
      <c r="TUC343" s="270"/>
      <c r="TUD343" s="270"/>
      <c r="TUE343" s="270"/>
      <c r="TUF343" s="270"/>
      <c r="TUG343" s="270"/>
      <c r="TUH343" s="270"/>
      <c r="TUI343" s="270"/>
      <c r="TUJ343" s="270"/>
      <c r="TUK343" s="270"/>
      <c r="TUL343" s="271"/>
      <c r="TUM343" s="269"/>
      <c r="TUN343" s="270"/>
      <c r="TUO343" s="270"/>
      <c r="TUP343" s="270"/>
      <c r="TUQ343" s="270"/>
      <c r="TUR343" s="270"/>
      <c r="TUS343" s="270"/>
      <c r="TUT343" s="270"/>
      <c r="TUU343" s="270"/>
      <c r="TUV343" s="270"/>
      <c r="TUW343" s="270"/>
      <c r="TUX343" s="270"/>
      <c r="TUY343" s="271"/>
      <c r="TUZ343" s="269"/>
      <c r="TVA343" s="270"/>
      <c r="TVB343" s="270"/>
      <c r="TVC343" s="270"/>
      <c r="TVD343" s="270"/>
      <c r="TVE343" s="270"/>
      <c r="TVF343" s="270"/>
      <c r="TVG343" s="270"/>
      <c r="TVH343" s="270"/>
      <c r="TVI343" s="270"/>
      <c r="TVJ343" s="270"/>
      <c r="TVK343" s="270"/>
      <c r="TVL343" s="271"/>
      <c r="TVM343" s="269"/>
      <c r="TVN343" s="270"/>
      <c r="TVO343" s="270"/>
      <c r="TVP343" s="270"/>
      <c r="TVQ343" s="270"/>
      <c r="TVR343" s="270"/>
      <c r="TVS343" s="270"/>
      <c r="TVT343" s="270"/>
      <c r="TVU343" s="270"/>
      <c r="TVV343" s="270"/>
      <c r="TVW343" s="270"/>
      <c r="TVX343" s="270"/>
      <c r="TVY343" s="271"/>
      <c r="TVZ343" s="269"/>
      <c r="TWA343" s="270"/>
      <c r="TWB343" s="270"/>
      <c r="TWC343" s="270"/>
      <c r="TWD343" s="270"/>
      <c r="TWE343" s="270"/>
      <c r="TWF343" s="270"/>
      <c r="TWG343" s="270"/>
      <c r="TWH343" s="270"/>
      <c r="TWI343" s="270"/>
      <c r="TWJ343" s="270"/>
      <c r="TWK343" s="270"/>
      <c r="TWL343" s="271"/>
      <c r="TWM343" s="269"/>
      <c r="TWN343" s="270"/>
      <c r="TWO343" s="270"/>
      <c r="TWP343" s="270"/>
      <c r="TWQ343" s="270"/>
      <c r="TWR343" s="270"/>
      <c r="TWS343" s="270"/>
      <c r="TWT343" s="270"/>
      <c r="TWU343" s="270"/>
      <c r="TWV343" s="270"/>
      <c r="TWW343" s="270"/>
      <c r="TWX343" s="270"/>
      <c r="TWY343" s="271"/>
      <c r="TWZ343" s="269"/>
      <c r="TXA343" s="270"/>
      <c r="TXB343" s="270"/>
      <c r="TXC343" s="270"/>
      <c r="TXD343" s="270"/>
      <c r="TXE343" s="270"/>
      <c r="TXF343" s="270"/>
      <c r="TXG343" s="270"/>
      <c r="TXH343" s="270"/>
      <c r="TXI343" s="270"/>
      <c r="TXJ343" s="270"/>
      <c r="TXK343" s="270"/>
      <c r="TXL343" s="271"/>
      <c r="TXM343" s="269"/>
      <c r="TXN343" s="270"/>
      <c r="TXO343" s="270"/>
      <c r="TXP343" s="270"/>
      <c r="TXQ343" s="270"/>
      <c r="TXR343" s="270"/>
      <c r="TXS343" s="270"/>
      <c r="TXT343" s="270"/>
      <c r="TXU343" s="270"/>
      <c r="TXV343" s="270"/>
      <c r="TXW343" s="270"/>
      <c r="TXX343" s="270"/>
      <c r="TXY343" s="271"/>
      <c r="TXZ343" s="269"/>
      <c r="TYA343" s="270"/>
      <c r="TYB343" s="270"/>
      <c r="TYC343" s="270"/>
      <c r="TYD343" s="270"/>
      <c r="TYE343" s="270"/>
      <c r="TYF343" s="270"/>
      <c r="TYG343" s="270"/>
      <c r="TYH343" s="270"/>
      <c r="TYI343" s="270"/>
      <c r="TYJ343" s="270"/>
      <c r="TYK343" s="270"/>
      <c r="TYL343" s="271"/>
      <c r="TYM343" s="269"/>
      <c r="TYN343" s="270"/>
      <c r="TYO343" s="270"/>
      <c r="TYP343" s="270"/>
      <c r="TYQ343" s="270"/>
      <c r="TYR343" s="270"/>
      <c r="TYS343" s="270"/>
      <c r="TYT343" s="270"/>
      <c r="TYU343" s="270"/>
      <c r="TYV343" s="270"/>
      <c r="TYW343" s="270"/>
      <c r="TYX343" s="270"/>
      <c r="TYY343" s="271"/>
      <c r="TYZ343" s="269"/>
      <c r="TZA343" s="270"/>
      <c r="TZB343" s="270"/>
      <c r="TZC343" s="270"/>
      <c r="TZD343" s="270"/>
      <c r="TZE343" s="270"/>
      <c r="TZF343" s="270"/>
      <c r="TZG343" s="270"/>
      <c r="TZH343" s="270"/>
      <c r="TZI343" s="270"/>
      <c r="TZJ343" s="270"/>
      <c r="TZK343" s="270"/>
      <c r="TZL343" s="271"/>
      <c r="TZM343" s="269"/>
      <c r="TZN343" s="270"/>
      <c r="TZO343" s="270"/>
      <c r="TZP343" s="270"/>
      <c r="TZQ343" s="270"/>
      <c r="TZR343" s="270"/>
      <c r="TZS343" s="270"/>
      <c r="TZT343" s="270"/>
      <c r="TZU343" s="270"/>
      <c r="TZV343" s="270"/>
      <c r="TZW343" s="270"/>
      <c r="TZX343" s="270"/>
      <c r="TZY343" s="271"/>
      <c r="TZZ343" s="269"/>
      <c r="UAA343" s="270"/>
      <c r="UAB343" s="270"/>
      <c r="UAC343" s="270"/>
      <c r="UAD343" s="270"/>
      <c r="UAE343" s="270"/>
      <c r="UAF343" s="270"/>
      <c r="UAG343" s="270"/>
      <c r="UAH343" s="270"/>
      <c r="UAI343" s="270"/>
      <c r="UAJ343" s="270"/>
      <c r="UAK343" s="270"/>
      <c r="UAL343" s="271"/>
      <c r="UAM343" s="269"/>
      <c r="UAN343" s="270"/>
      <c r="UAO343" s="270"/>
      <c r="UAP343" s="270"/>
      <c r="UAQ343" s="270"/>
      <c r="UAR343" s="270"/>
      <c r="UAS343" s="270"/>
      <c r="UAT343" s="270"/>
      <c r="UAU343" s="270"/>
      <c r="UAV343" s="270"/>
      <c r="UAW343" s="270"/>
      <c r="UAX343" s="270"/>
      <c r="UAY343" s="271"/>
      <c r="UAZ343" s="269"/>
      <c r="UBA343" s="270"/>
      <c r="UBB343" s="270"/>
      <c r="UBC343" s="270"/>
      <c r="UBD343" s="270"/>
      <c r="UBE343" s="270"/>
      <c r="UBF343" s="270"/>
      <c r="UBG343" s="270"/>
      <c r="UBH343" s="270"/>
      <c r="UBI343" s="270"/>
      <c r="UBJ343" s="270"/>
      <c r="UBK343" s="270"/>
      <c r="UBL343" s="271"/>
      <c r="UBM343" s="269"/>
      <c r="UBN343" s="270"/>
      <c r="UBO343" s="270"/>
      <c r="UBP343" s="270"/>
      <c r="UBQ343" s="270"/>
      <c r="UBR343" s="270"/>
      <c r="UBS343" s="270"/>
      <c r="UBT343" s="270"/>
      <c r="UBU343" s="270"/>
      <c r="UBV343" s="270"/>
      <c r="UBW343" s="270"/>
      <c r="UBX343" s="270"/>
      <c r="UBY343" s="271"/>
      <c r="UBZ343" s="269"/>
      <c r="UCA343" s="270"/>
      <c r="UCB343" s="270"/>
      <c r="UCC343" s="270"/>
      <c r="UCD343" s="270"/>
      <c r="UCE343" s="270"/>
      <c r="UCF343" s="270"/>
      <c r="UCG343" s="270"/>
      <c r="UCH343" s="270"/>
      <c r="UCI343" s="270"/>
      <c r="UCJ343" s="270"/>
      <c r="UCK343" s="270"/>
      <c r="UCL343" s="271"/>
      <c r="UCM343" s="269"/>
      <c r="UCN343" s="270"/>
      <c r="UCO343" s="270"/>
      <c r="UCP343" s="270"/>
      <c r="UCQ343" s="270"/>
      <c r="UCR343" s="270"/>
      <c r="UCS343" s="270"/>
      <c r="UCT343" s="270"/>
      <c r="UCU343" s="270"/>
      <c r="UCV343" s="270"/>
      <c r="UCW343" s="270"/>
      <c r="UCX343" s="270"/>
      <c r="UCY343" s="271"/>
      <c r="UCZ343" s="269"/>
      <c r="UDA343" s="270"/>
      <c r="UDB343" s="270"/>
      <c r="UDC343" s="270"/>
      <c r="UDD343" s="270"/>
      <c r="UDE343" s="270"/>
      <c r="UDF343" s="270"/>
      <c r="UDG343" s="270"/>
      <c r="UDH343" s="270"/>
      <c r="UDI343" s="270"/>
      <c r="UDJ343" s="270"/>
      <c r="UDK343" s="270"/>
      <c r="UDL343" s="271"/>
      <c r="UDM343" s="269"/>
      <c r="UDN343" s="270"/>
      <c r="UDO343" s="270"/>
      <c r="UDP343" s="270"/>
      <c r="UDQ343" s="270"/>
      <c r="UDR343" s="270"/>
      <c r="UDS343" s="270"/>
      <c r="UDT343" s="270"/>
      <c r="UDU343" s="270"/>
      <c r="UDV343" s="270"/>
      <c r="UDW343" s="270"/>
      <c r="UDX343" s="270"/>
      <c r="UDY343" s="271"/>
      <c r="UDZ343" s="269"/>
      <c r="UEA343" s="270"/>
      <c r="UEB343" s="270"/>
      <c r="UEC343" s="270"/>
      <c r="UED343" s="270"/>
      <c r="UEE343" s="270"/>
      <c r="UEF343" s="270"/>
      <c r="UEG343" s="270"/>
      <c r="UEH343" s="270"/>
      <c r="UEI343" s="270"/>
      <c r="UEJ343" s="270"/>
      <c r="UEK343" s="270"/>
      <c r="UEL343" s="271"/>
      <c r="UEM343" s="269"/>
      <c r="UEN343" s="270"/>
      <c r="UEO343" s="270"/>
      <c r="UEP343" s="270"/>
      <c r="UEQ343" s="270"/>
      <c r="UER343" s="270"/>
      <c r="UES343" s="270"/>
      <c r="UET343" s="270"/>
      <c r="UEU343" s="270"/>
      <c r="UEV343" s="270"/>
      <c r="UEW343" s="270"/>
      <c r="UEX343" s="270"/>
      <c r="UEY343" s="271"/>
      <c r="UEZ343" s="269"/>
      <c r="UFA343" s="270"/>
      <c r="UFB343" s="270"/>
      <c r="UFC343" s="270"/>
      <c r="UFD343" s="270"/>
      <c r="UFE343" s="270"/>
      <c r="UFF343" s="270"/>
      <c r="UFG343" s="270"/>
      <c r="UFH343" s="270"/>
      <c r="UFI343" s="270"/>
      <c r="UFJ343" s="270"/>
      <c r="UFK343" s="270"/>
      <c r="UFL343" s="271"/>
      <c r="UFM343" s="269"/>
      <c r="UFN343" s="270"/>
      <c r="UFO343" s="270"/>
      <c r="UFP343" s="270"/>
      <c r="UFQ343" s="270"/>
      <c r="UFR343" s="270"/>
      <c r="UFS343" s="270"/>
      <c r="UFT343" s="270"/>
      <c r="UFU343" s="270"/>
      <c r="UFV343" s="270"/>
      <c r="UFW343" s="270"/>
      <c r="UFX343" s="270"/>
      <c r="UFY343" s="271"/>
      <c r="UFZ343" s="269"/>
      <c r="UGA343" s="270"/>
      <c r="UGB343" s="270"/>
      <c r="UGC343" s="270"/>
      <c r="UGD343" s="270"/>
      <c r="UGE343" s="270"/>
      <c r="UGF343" s="270"/>
      <c r="UGG343" s="270"/>
      <c r="UGH343" s="270"/>
      <c r="UGI343" s="270"/>
      <c r="UGJ343" s="270"/>
      <c r="UGK343" s="270"/>
      <c r="UGL343" s="271"/>
      <c r="UGM343" s="269"/>
      <c r="UGN343" s="270"/>
      <c r="UGO343" s="270"/>
      <c r="UGP343" s="270"/>
      <c r="UGQ343" s="270"/>
      <c r="UGR343" s="270"/>
      <c r="UGS343" s="270"/>
      <c r="UGT343" s="270"/>
      <c r="UGU343" s="270"/>
      <c r="UGV343" s="270"/>
      <c r="UGW343" s="270"/>
      <c r="UGX343" s="270"/>
      <c r="UGY343" s="271"/>
      <c r="UGZ343" s="269"/>
      <c r="UHA343" s="270"/>
      <c r="UHB343" s="270"/>
      <c r="UHC343" s="270"/>
      <c r="UHD343" s="270"/>
      <c r="UHE343" s="270"/>
      <c r="UHF343" s="270"/>
      <c r="UHG343" s="270"/>
      <c r="UHH343" s="270"/>
      <c r="UHI343" s="270"/>
      <c r="UHJ343" s="270"/>
      <c r="UHK343" s="270"/>
      <c r="UHL343" s="271"/>
      <c r="UHM343" s="269"/>
      <c r="UHN343" s="270"/>
      <c r="UHO343" s="270"/>
      <c r="UHP343" s="270"/>
      <c r="UHQ343" s="270"/>
      <c r="UHR343" s="270"/>
      <c r="UHS343" s="270"/>
      <c r="UHT343" s="270"/>
      <c r="UHU343" s="270"/>
      <c r="UHV343" s="270"/>
      <c r="UHW343" s="270"/>
      <c r="UHX343" s="270"/>
      <c r="UHY343" s="271"/>
      <c r="UHZ343" s="269"/>
      <c r="UIA343" s="270"/>
      <c r="UIB343" s="270"/>
      <c r="UIC343" s="270"/>
      <c r="UID343" s="270"/>
      <c r="UIE343" s="270"/>
      <c r="UIF343" s="270"/>
      <c r="UIG343" s="270"/>
      <c r="UIH343" s="270"/>
      <c r="UII343" s="270"/>
      <c r="UIJ343" s="270"/>
      <c r="UIK343" s="270"/>
      <c r="UIL343" s="271"/>
      <c r="UIM343" s="269"/>
      <c r="UIN343" s="270"/>
      <c r="UIO343" s="270"/>
      <c r="UIP343" s="270"/>
      <c r="UIQ343" s="270"/>
      <c r="UIR343" s="270"/>
      <c r="UIS343" s="270"/>
      <c r="UIT343" s="270"/>
      <c r="UIU343" s="270"/>
      <c r="UIV343" s="270"/>
      <c r="UIW343" s="270"/>
      <c r="UIX343" s="270"/>
      <c r="UIY343" s="271"/>
      <c r="UIZ343" s="269"/>
      <c r="UJA343" s="270"/>
      <c r="UJB343" s="270"/>
      <c r="UJC343" s="270"/>
      <c r="UJD343" s="270"/>
      <c r="UJE343" s="270"/>
      <c r="UJF343" s="270"/>
      <c r="UJG343" s="270"/>
      <c r="UJH343" s="270"/>
      <c r="UJI343" s="270"/>
      <c r="UJJ343" s="270"/>
      <c r="UJK343" s="270"/>
      <c r="UJL343" s="271"/>
      <c r="UJM343" s="269"/>
      <c r="UJN343" s="270"/>
      <c r="UJO343" s="270"/>
      <c r="UJP343" s="270"/>
      <c r="UJQ343" s="270"/>
      <c r="UJR343" s="270"/>
      <c r="UJS343" s="270"/>
      <c r="UJT343" s="270"/>
      <c r="UJU343" s="270"/>
      <c r="UJV343" s="270"/>
      <c r="UJW343" s="270"/>
      <c r="UJX343" s="270"/>
      <c r="UJY343" s="271"/>
      <c r="UJZ343" s="269"/>
      <c r="UKA343" s="270"/>
      <c r="UKB343" s="270"/>
      <c r="UKC343" s="270"/>
      <c r="UKD343" s="270"/>
      <c r="UKE343" s="270"/>
      <c r="UKF343" s="270"/>
      <c r="UKG343" s="270"/>
      <c r="UKH343" s="270"/>
      <c r="UKI343" s="270"/>
      <c r="UKJ343" s="270"/>
      <c r="UKK343" s="270"/>
      <c r="UKL343" s="271"/>
      <c r="UKM343" s="269"/>
      <c r="UKN343" s="270"/>
      <c r="UKO343" s="270"/>
      <c r="UKP343" s="270"/>
      <c r="UKQ343" s="270"/>
      <c r="UKR343" s="270"/>
      <c r="UKS343" s="270"/>
      <c r="UKT343" s="270"/>
      <c r="UKU343" s="270"/>
      <c r="UKV343" s="270"/>
      <c r="UKW343" s="270"/>
      <c r="UKX343" s="270"/>
      <c r="UKY343" s="271"/>
      <c r="UKZ343" s="269"/>
      <c r="ULA343" s="270"/>
      <c r="ULB343" s="270"/>
      <c r="ULC343" s="270"/>
      <c r="ULD343" s="270"/>
      <c r="ULE343" s="270"/>
      <c r="ULF343" s="270"/>
      <c r="ULG343" s="270"/>
      <c r="ULH343" s="270"/>
      <c r="ULI343" s="270"/>
      <c r="ULJ343" s="270"/>
      <c r="ULK343" s="270"/>
      <c r="ULL343" s="271"/>
      <c r="ULM343" s="269"/>
      <c r="ULN343" s="270"/>
      <c r="ULO343" s="270"/>
      <c r="ULP343" s="270"/>
      <c r="ULQ343" s="270"/>
      <c r="ULR343" s="270"/>
      <c r="ULS343" s="270"/>
      <c r="ULT343" s="270"/>
      <c r="ULU343" s="270"/>
      <c r="ULV343" s="270"/>
      <c r="ULW343" s="270"/>
      <c r="ULX343" s="270"/>
      <c r="ULY343" s="271"/>
      <c r="ULZ343" s="269"/>
      <c r="UMA343" s="270"/>
      <c r="UMB343" s="270"/>
      <c r="UMC343" s="270"/>
      <c r="UMD343" s="270"/>
      <c r="UME343" s="270"/>
      <c r="UMF343" s="270"/>
      <c r="UMG343" s="270"/>
      <c r="UMH343" s="270"/>
      <c r="UMI343" s="270"/>
      <c r="UMJ343" s="270"/>
      <c r="UMK343" s="270"/>
      <c r="UML343" s="271"/>
      <c r="UMM343" s="269"/>
      <c r="UMN343" s="270"/>
      <c r="UMO343" s="270"/>
      <c r="UMP343" s="270"/>
      <c r="UMQ343" s="270"/>
      <c r="UMR343" s="270"/>
      <c r="UMS343" s="270"/>
      <c r="UMT343" s="270"/>
      <c r="UMU343" s="270"/>
      <c r="UMV343" s="270"/>
      <c r="UMW343" s="270"/>
      <c r="UMX343" s="270"/>
      <c r="UMY343" s="271"/>
      <c r="UMZ343" s="269"/>
      <c r="UNA343" s="270"/>
      <c r="UNB343" s="270"/>
      <c r="UNC343" s="270"/>
      <c r="UND343" s="270"/>
      <c r="UNE343" s="270"/>
      <c r="UNF343" s="270"/>
      <c r="UNG343" s="270"/>
      <c r="UNH343" s="270"/>
      <c r="UNI343" s="270"/>
      <c r="UNJ343" s="270"/>
      <c r="UNK343" s="270"/>
      <c r="UNL343" s="271"/>
      <c r="UNM343" s="269"/>
      <c r="UNN343" s="270"/>
      <c r="UNO343" s="270"/>
      <c r="UNP343" s="270"/>
      <c r="UNQ343" s="270"/>
      <c r="UNR343" s="270"/>
      <c r="UNS343" s="270"/>
      <c r="UNT343" s="270"/>
      <c r="UNU343" s="270"/>
      <c r="UNV343" s="270"/>
      <c r="UNW343" s="270"/>
      <c r="UNX343" s="270"/>
      <c r="UNY343" s="271"/>
      <c r="UNZ343" s="269"/>
      <c r="UOA343" s="270"/>
      <c r="UOB343" s="270"/>
      <c r="UOC343" s="270"/>
      <c r="UOD343" s="270"/>
      <c r="UOE343" s="270"/>
      <c r="UOF343" s="270"/>
      <c r="UOG343" s="270"/>
      <c r="UOH343" s="270"/>
      <c r="UOI343" s="270"/>
      <c r="UOJ343" s="270"/>
      <c r="UOK343" s="270"/>
      <c r="UOL343" s="271"/>
      <c r="UOM343" s="269"/>
      <c r="UON343" s="270"/>
      <c r="UOO343" s="270"/>
      <c r="UOP343" s="270"/>
      <c r="UOQ343" s="270"/>
      <c r="UOR343" s="270"/>
      <c r="UOS343" s="270"/>
      <c r="UOT343" s="270"/>
      <c r="UOU343" s="270"/>
      <c r="UOV343" s="270"/>
      <c r="UOW343" s="270"/>
      <c r="UOX343" s="270"/>
      <c r="UOY343" s="271"/>
      <c r="UOZ343" s="269"/>
      <c r="UPA343" s="270"/>
      <c r="UPB343" s="270"/>
      <c r="UPC343" s="270"/>
      <c r="UPD343" s="270"/>
      <c r="UPE343" s="270"/>
      <c r="UPF343" s="270"/>
      <c r="UPG343" s="270"/>
      <c r="UPH343" s="270"/>
      <c r="UPI343" s="270"/>
      <c r="UPJ343" s="270"/>
      <c r="UPK343" s="270"/>
      <c r="UPL343" s="271"/>
      <c r="UPM343" s="269"/>
      <c r="UPN343" s="270"/>
      <c r="UPO343" s="270"/>
      <c r="UPP343" s="270"/>
      <c r="UPQ343" s="270"/>
      <c r="UPR343" s="270"/>
      <c r="UPS343" s="270"/>
      <c r="UPT343" s="270"/>
      <c r="UPU343" s="270"/>
      <c r="UPV343" s="270"/>
      <c r="UPW343" s="270"/>
      <c r="UPX343" s="270"/>
      <c r="UPY343" s="271"/>
      <c r="UPZ343" s="269"/>
      <c r="UQA343" s="270"/>
      <c r="UQB343" s="270"/>
      <c r="UQC343" s="270"/>
      <c r="UQD343" s="270"/>
      <c r="UQE343" s="270"/>
      <c r="UQF343" s="270"/>
      <c r="UQG343" s="270"/>
      <c r="UQH343" s="270"/>
      <c r="UQI343" s="270"/>
      <c r="UQJ343" s="270"/>
      <c r="UQK343" s="270"/>
      <c r="UQL343" s="271"/>
      <c r="UQM343" s="269"/>
      <c r="UQN343" s="270"/>
      <c r="UQO343" s="270"/>
      <c r="UQP343" s="270"/>
      <c r="UQQ343" s="270"/>
      <c r="UQR343" s="270"/>
      <c r="UQS343" s="270"/>
      <c r="UQT343" s="270"/>
      <c r="UQU343" s="270"/>
      <c r="UQV343" s="270"/>
      <c r="UQW343" s="270"/>
      <c r="UQX343" s="270"/>
      <c r="UQY343" s="271"/>
      <c r="UQZ343" s="269"/>
      <c r="URA343" s="270"/>
      <c r="URB343" s="270"/>
      <c r="URC343" s="270"/>
      <c r="URD343" s="270"/>
      <c r="URE343" s="270"/>
      <c r="URF343" s="270"/>
      <c r="URG343" s="270"/>
      <c r="URH343" s="270"/>
      <c r="URI343" s="270"/>
      <c r="URJ343" s="270"/>
      <c r="URK343" s="270"/>
      <c r="URL343" s="271"/>
      <c r="URM343" s="269"/>
      <c r="URN343" s="270"/>
      <c r="URO343" s="270"/>
      <c r="URP343" s="270"/>
      <c r="URQ343" s="270"/>
      <c r="URR343" s="270"/>
      <c r="URS343" s="270"/>
      <c r="URT343" s="270"/>
      <c r="URU343" s="270"/>
      <c r="URV343" s="270"/>
      <c r="URW343" s="270"/>
      <c r="URX343" s="270"/>
      <c r="URY343" s="271"/>
      <c r="URZ343" s="269"/>
      <c r="USA343" s="270"/>
      <c r="USB343" s="270"/>
      <c r="USC343" s="270"/>
      <c r="USD343" s="270"/>
      <c r="USE343" s="270"/>
      <c r="USF343" s="270"/>
      <c r="USG343" s="270"/>
      <c r="USH343" s="270"/>
      <c r="USI343" s="270"/>
      <c r="USJ343" s="270"/>
      <c r="USK343" s="270"/>
      <c r="USL343" s="271"/>
      <c r="USM343" s="269"/>
      <c r="USN343" s="270"/>
      <c r="USO343" s="270"/>
      <c r="USP343" s="270"/>
      <c r="USQ343" s="270"/>
      <c r="USR343" s="270"/>
      <c r="USS343" s="270"/>
      <c r="UST343" s="270"/>
      <c r="USU343" s="270"/>
      <c r="USV343" s="270"/>
      <c r="USW343" s="270"/>
      <c r="USX343" s="270"/>
      <c r="USY343" s="271"/>
      <c r="USZ343" s="269"/>
      <c r="UTA343" s="270"/>
      <c r="UTB343" s="270"/>
      <c r="UTC343" s="270"/>
      <c r="UTD343" s="270"/>
      <c r="UTE343" s="270"/>
      <c r="UTF343" s="270"/>
      <c r="UTG343" s="270"/>
      <c r="UTH343" s="270"/>
      <c r="UTI343" s="270"/>
      <c r="UTJ343" s="270"/>
      <c r="UTK343" s="270"/>
      <c r="UTL343" s="271"/>
      <c r="UTM343" s="269"/>
      <c r="UTN343" s="270"/>
      <c r="UTO343" s="270"/>
      <c r="UTP343" s="270"/>
      <c r="UTQ343" s="270"/>
      <c r="UTR343" s="270"/>
      <c r="UTS343" s="270"/>
      <c r="UTT343" s="270"/>
      <c r="UTU343" s="270"/>
      <c r="UTV343" s="270"/>
      <c r="UTW343" s="270"/>
      <c r="UTX343" s="270"/>
      <c r="UTY343" s="271"/>
      <c r="UTZ343" s="269"/>
      <c r="UUA343" s="270"/>
      <c r="UUB343" s="270"/>
      <c r="UUC343" s="270"/>
      <c r="UUD343" s="270"/>
      <c r="UUE343" s="270"/>
      <c r="UUF343" s="270"/>
      <c r="UUG343" s="270"/>
      <c r="UUH343" s="270"/>
      <c r="UUI343" s="270"/>
      <c r="UUJ343" s="270"/>
      <c r="UUK343" s="270"/>
      <c r="UUL343" s="271"/>
      <c r="UUM343" s="269"/>
      <c r="UUN343" s="270"/>
      <c r="UUO343" s="270"/>
      <c r="UUP343" s="270"/>
      <c r="UUQ343" s="270"/>
      <c r="UUR343" s="270"/>
      <c r="UUS343" s="270"/>
      <c r="UUT343" s="270"/>
      <c r="UUU343" s="270"/>
      <c r="UUV343" s="270"/>
      <c r="UUW343" s="270"/>
      <c r="UUX343" s="270"/>
      <c r="UUY343" s="271"/>
      <c r="UUZ343" s="269"/>
      <c r="UVA343" s="270"/>
      <c r="UVB343" s="270"/>
      <c r="UVC343" s="270"/>
      <c r="UVD343" s="270"/>
      <c r="UVE343" s="270"/>
      <c r="UVF343" s="270"/>
      <c r="UVG343" s="270"/>
      <c r="UVH343" s="270"/>
      <c r="UVI343" s="270"/>
      <c r="UVJ343" s="270"/>
      <c r="UVK343" s="270"/>
      <c r="UVL343" s="271"/>
      <c r="UVM343" s="269"/>
      <c r="UVN343" s="270"/>
      <c r="UVO343" s="270"/>
      <c r="UVP343" s="270"/>
      <c r="UVQ343" s="270"/>
      <c r="UVR343" s="270"/>
      <c r="UVS343" s="270"/>
      <c r="UVT343" s="270"/>
      <c r="UVU343" s="270"/>
      <c r="UVV343" s="270"/>
      <c r="UVW343" s="270"/>
      <c r="UVX343" s="270"/>
      <c r="UVY343" s="271"/>
      <c r="UVZ343" s="269"/>
      <c r="UWA343" s="270"/>
      <c r="UWB343" s="270"/>
      <c r="UWC343" s="270"/>
      <c r="UWD343" s="270"/>
      <c r="UWE343" s="270"/>
      <c r="UWF343" s="270"/>
      <c r="UWG343" s="270"/>
      <c r="UWH343" s="270"/>
      <c r="UWI343" s="270"/>
      <c r="UWJ343" s="270"/>
      <c r="UWK343" s="270"/>
      <c r="UWL343" s="271"/>
      <c r="UWM343" s="269"/>
      <c r="UWN343" s="270"/>
      <c r="UWO343" s="270"/>
      <c r="UWP343" s="270"/>
      <c r="UWQ343" s="270"/>
      <c r="UWR343" s="270"/>
      <c r="UWS343" s="270"/>
      <c r="UWT343" s="270"/>
      <c r="UWU343" s="270"/>
      <c r="UWV343" s="270"/>
      <c r="UWW343" s="270"/>
      <c r="UWX343" s="270"/>
      <c r="UWY343" s="271"/>
      <c r="UWZ343" s="269"/>
      <c r="UXA343" s="270"/>
      <c r="UXB343" s="270"/>
      <c r="UXC343" s="270"/>
      <c r="UXD343" s="270"/>
      <c r="UXE343" s="270"/>
      <c r="UXF343" s="270"/>
      <c r="UXG343" s="270"/>
      <c r="UXH343" s="270"/>
      <c r="UXI343" s="270"/>
      <c r="UXJ343" s="270"/>
      <c r="UXK343" s="270"/>
      <c r="UXL343" s="271"/>
      <c r="UXM343" s="269"/>
      <c r="UXN343" s="270"/>
      <c r="UXO343" s="270"/>
      <c r="UXP343" s="270"/>
      <c r="UXQ343" s="270"/>
      <c r="UXR343" s="270"/>
      <c r="UXS343" s="270"/>
      <c r="UXT343" s="270"/>
      <c r="UXU343" s="270"/>
      <c r="UXV343" s="270"/>
      <c r="UXW343" s="270"/>
      <c r="UXX343" s="270"/>
      <c r="UXY343" s="271"/>
      <c r="UXZ343" s="269"/>
      <c r="UYA343" s="270"/>
      <c r="UYB343" s="270"/>
      <c r="UYC343" s="270"/>
      <c r="UYD343" s="270"/>
      <c r="UYE343" s="270"/>
      <c r="UYF343" s="270"/>
      <c r="UYG343" s="270"/>
      <c r="UYH343" s="270"/>
      <c r="UYI343" s="270"/>
      <c r="UYJ343" s="270"/>
      <c r="UYK343" s="270"/>
      <c r="UYL343" s="271"/>
      <c r="UYM343" s="269"/>
      <c r="UYN343" s="270"/>
      <c r="UYO343" s="270"/>
      <c r="UYP343" s="270"/>
      <c r="UYQ343" s="270"/>
      <c r="UYR343" s="270"/>
      <c r="UYS343" s="270"/>
      <c r="UYT343" s="270"/>
      <c r="UYU343" s="270"/>
      <c r="UYV343" s="270"/>
      <c r="UYW343" s="270"/>
      <c r="UYX343" s="270"/>
      <c r="UYY343" s="271"/>
      <c r="UYZ343" s="269"/>
      <c r="UZA343" s="270"/>
      <c r="UZB343" s="270"/>
      <c r="UZC343" s="270"/>
      <c r="UZD343" s="270"/>
      <c r="UZE343" s="270"/>
      <c r="UZF343" s="270"/>
      <c r="UZG343" s="270"/>
      <c r="UZH343" s="270"/>
      <c r="UZI343" s="270"/>
      <c r="UZJ343" s="270"/>
      <c r="UZK343" s="270"/>
      <c r="UZL343" s="271"/>
      <c r="UZM343" s="269"/>
      <c r="UZN343" s="270"/>
      <c r="UZO343" s="270"/>
      <c r="UZP343" s="270"/>
      <c r="UZQ343" s="270"/>
      <c r="UZR343" s="270"/>
      <c r="UZS343" s="270"/>
      <c r="UZT343" s="270"/>
      <c r="UZU343" s="270"/>
      <c r="UZV343" s="270"/>
      <c r="UZW343" s="270"/>
      <c r="UZX343" s="270"/>
      <c r="UZY343" s="271"/>
      <c r="UZZ343" s="269"/>
      <c r="VAA343" s="270"/>
      <c r="VAB343" s="270"/>
      <c r="VAC343" s="270"/>
      <c r="VAD343" s="270"/>
      <c r="VAE343" s="270"/>
      <c r="VAF343" s="270"/>
      <c r="VAG343" s="270"/>
      <c r="VAH343" s="270"/>
      <c r="VAI343" s="270"/>
      <c r="VAJ343" s="270"/>
      <c r="VAK343" s="270"/>
      <c r="VAL343" s="271"/>
      <c r="VAM343" s="269"/>
      <c r="VAN343" s="270"/>
      <c r="VAO343" s="270"/>
      <c r="VAP343" s="270"/>
      <c r="VAQ343" s="270"/>
      <c r="VAR343" s="270"/>
      <c r="VAS343" s="270"/>
      <c r="VAT343" s="270"/>
      <c r="VAU343" s="270"/>
      <c r="VAV343" s="270"/>
      <c r="VAW343" s="270"/>
      <c r="VAX343" s="270"/>
      <c r="VAY343" s="271"/>
      <c r="VAZ343" s="269"/>
      <c r="VBA343" s="270"/>
      <c r="VBB343" s="270"/>
      <c r="VBC343" s="270"/>
      <c r="VBD343" s="270"/>
      <c r="VBE343" s="270"/>
      <c r="VBF343" s="270"/>
      <c r="VBG343" s="270"/>
      <c r="VBH343" s="270"/>
      <c r="VBI343" s="270"/>
      <c r="VBJ343" s="270"/>
      <c r="VBK343" s="270"/>
      <c r="VBL343" s="271"/>
      <c r="VBM343" s="269"/>
      <c r="VBN343" s="270"/>
      <c r="VBO343" s="270"/>
      <c r="VBP343" s="270"/>
      <c r="VBQ343" s="270"/>
      <c r="VBR343" s="270"/>
      <c r="VBS343" s="270"/>
      <c r="VBT343" s="270"/>
      <c r="VBU343" s="270"/>
      <c r="VBV343" s="270"/>
      <c r="VBW343" s="270"/>
      <c r="VBX343" s="270"/>
      <c r="VBY343" s="271"/>
      <c r="VBZ343" s="269"/>
      <c r="VCA343" s="270"/>
      <c r="VCB343" s="270"/>
      <c r="VCC343" s="270"/>
      <c r="VCD343" s="270"/>
      <c r="VCE343" s="270"/>
      <c r="VCF343" s="270"/>
      <c r="VCG343" s="270"/>
      <c r="VCH343" s="270"/>
      <c r="VCI343" s="270"/>
      <c r="VCJ343" s="270"/>
      <c r="VCK343" s="270"/>
      <c r="VCL343" s="271"/>
      <c r="VCM343" s="269"/>
      <c r="VCN343" s="270"/>
      <c r="VCO343" s="270"/>
      <c r="VCP343" s="270"/>
      <c r="VCQ343" s="270"/>
      <c r="VCR343" s="270"/>
      <c r="VCS343" s="270"/>
      <c r="VCT343" s="270"/>
      <c r="VCU343" s="270"/>
      <c r="VCV343" s="270"/>
      <c r="VCW343" s="270"/>
      <c r="VCX343" s="270"/>
      <c r="VCY343" s="271"/>
      <c r="VCZ343" s="269"/>
      <c r="VDA343" s="270"/>
      <c r="VDB343" s="270"/>
      <c r="VDC343" s="270"/>
      <c r="VDD343" s="270"/>
      <c r="VDE343" s="270"/>
      <c r="VDF343" s="270"/>
      <c r="VDG343" s="270"/>
      <c r="VDH343" s="270"/>
      <c r="VDI343" s="270"/>
      <c r="VDJ343" s="270"/>
      <c r="VDK343" s="270"/>
      <c r="VDL343" s="271"/>
      <c r="VDM343" s="269"/>
      <c r="VDN343" s="270"/>
      <c r="VDO343" s="270"/>
      <c r="VDP343" s="270"/>
      <c r="VDQ343" s="270"/>
      <c r="VDR343" s="270"/>
      <c r="VDS343" s="270"/>
      <c r="VDT343" s="270"/>
      <c r="VDU343" s="270"/>
      <c r="VDV343" s="270"/>
      <c r="VDW343" s="270"/>
      <c r="VDX343" s="270"/>
      <c r="VDY343" s="271"/>
      <c r="VDZ343" s="269"/>
      <c r="VEA343" s="270"/>
      <c r="VEB343" s="270"/>
      <c r="VEC343" s="270"/>
      <c r="VED343" s="270"/>
      <c r="VEE343" s="270"/>
      <c r="VEF343" s="270"/>
      <c r="VEG343" s="270"/>
      <c r="VEH343" s="270"/>
      <c r="VEI343" s="270"/>
      <c r="VEJ343" s="270"/>
      <c r="VEK343" s="270"/>
      <c r="VEL343" s="271"/>
      <c r="VEM343" s="269"/>
      <c r="VEN343" s="270"/>
      <c r="VEO343" s="270"/>
      <c r="VEP343" s="270"/>
      <c r="VEQ343" s="270"/>
      <c r="VER343" s="270"/>
      <c r="VES343" s="270"/>
      <c r="VET343" s="270"/>
      <c r="VEU343" s="270"/>
      <c r="VEV343" s="270"/>
      <c r="VEW343" s="270"/>
      <c r="VEX343" s="270"/>
      <c r="VEY343" s="271"/>
      <c r="VEZ343" s="269"/>
      <c r="VFA343" s="270"/>
      <c r="VFB343" s="270"/>
      <c r="VFC343" s="270"/>
      <c r="VFD343" s="270"/>
      <c r="VFE343" s="270"/>
      <c r="VFF343" s="270"/>
      <c r="VFG343" s="270"/>
      <c r="VFH343" s="270"/>
      <c r="VFI343" s="270"/>
      <c r="VFJ343" s="270"/>
      <c r="VFK343" s="270"/>
      <c r="VFL343" s="271"/>
      <c r="VFM343" s="269"/>
      <c r="VFN343" s="270"/>
      <c r="VFO343" s="270"/>
      <c r="VFP343" s="270"/>
      <c r="VFQ343" s="270"/>
      <c r="VFR343" s="270"/>
      <c r="VFS343" s="270"/>
      <c r="VFT343" s="270"/>
      <c r="VFU343" s="270"/>
      <c r="VFV343" s="270"/>
      <c r="VFW343" s="270"/>
      <c r="VFX343" s="270"/>
      <c r="VFY343" s="271"/>
      <c r="VFZ343" s="269"/>
      <c r="VGA343" s="270"/>
      <c r="VGB343" s="270"/>
      <c r="VGC343" s="270"/>
      <c r="VGD343" s="270"/>
      <c r="VGE343" s="270"/>
      <c r="VGF343" s="270"/>
      <c r="VGG343" s="270"/>
      <c r="VGH343" s="270"/>
      <c r="VGI343" s="270"/>
      <c r="VGJ343" s="270"/>
      <c r="VGK343" s="270"/>
      <c r="VGL343" s="271"/>
      <c r="VGM343" s="269"/>
      <c r="VGN343" s="270"/>
      <c r="VGO343" s="270"/>
      <c r="VGP343" s="270"/>
      <c r="VGQ343" s="270"/>
      <c r="VGR343" s="270"/>
      <c r="VGS343" s="270"/>
      <c r="VGT343" s="270"/>
      <c r="VGU343" s="270"/>
      <c r="VGV343" s="270"/>
      <c r="VGW343" s="270"/>
      <c r="VGX343" s="270"/>
      <c r="VGY343" s="271"/>
      <c r="VGZ343" s="269"/>
      <c r="VHA343" s="270"/>
      <c r="VHB343" s="270"/>
      <c r="VHC343" s="270"/>
      <c r="VHD343" s="270"/>
      <c r="VHE343" s="270"/>
      <c r="VHF343" s="270"/>
      <c r="VHG343" s="270"/>
      <c r="VHH343" s="270"/>
      <c r="VHI343" s="270"/>
      <c r="VHJ343" s="270"/>
      <c r="VHK343" s="270"/>
      <c r="VHL343" s="271"/>
      <c r="VHM343" s="269"/>
      <c r="VHN343" s="270"/>
      <c r="VHO343" s="270"/>
      <c r="VHP343" s="270"/>
      <c r="VHQ343" s="270"/>
      <c r="VHR343" s="270"/>
      <c r="VHS343" s="270"/>
      <c r="VHT343" s="270"/>
      <c r="VHU343" s="270"/>
      <c r="VHV343" s="270"/>
      <c r="VHW343" s="270"/>
      <c r="VHX343" s="270"/>
      <c r="VHY343" s="271"/>
      <c r="VHZ343" s="269"/>
      <c r="VIA343" s="270"/>
      <c r="VIB343" s="270"/>
      <c r="VIC343" s="270"/>
      <c r="VID343" s="270"/>
      <c r="VIE343" s="270"/>
      <c r="VIF343" s="270"/>
      <c r="VIG343" s="270"/>
      <c r="VIH343" s="270"/>
      <c r="VII343" s="270"/>
      <c r="VIJ343" s="270"/>
      <c r="VIK343" s="270"/>
      <c r="VIL343" s="271"/>
      <c r="VIM343" s="269"/>
      <c r="VIN343" s="270"/>
      <c r="VIO343" s="270"/>
      <c r="VIP343" s="270"/>
      <c r="VIQ343" s="270"/>
      <c r="VIR343" s="270"/>
      <c r="VIS343" s="270"/>
      <c r="VIT343" s="270"/>
      <c r="VIU343" s="270"/>
      <c r="VIV343" s="270"/>
      <c r="VIW343" s="270"/>
      <c r="VIX343" s="270"/>
      <c r="VIY343" s="271"/>
      <c r="VIZ343" s="269"/>
      <c r="VJA343" s="270"/>
      <c r="VJB343" s="270"/>
      <c r="VJC343" s="270"/>
      <c r="VJD343" s="270"/>
      <c r="VJE343" s="270"/>
      <c r="VJF343" s="270"/>
      <c r="VJG343" s="270"/>
      <c r="VJH343" s="270"/>
      <c r="VJI343" s="270"/>
      <c r="VJJ343" s="270"/>
      <c r="VJK343" s="270"/>
      <c r="VJL343" s="271"/>
      <c r="VJM343" s="269"/>
      <c r="VJN343" s="270"/>
      <c r="VJO343" s="270"/>
      <c r="VJP343" s="270"/>
      <c r="VJQ343" s="270"/>
      <c r="VJR343" s="270"/>
      <c r="VJS343" s="270"/>
      <c r="VJT343" s="270"/>
      <c r="VJU343" s="270"/>
      <c r="VJV343" s="270"/>
      <c r="VJW343" s="270"/>
      <c r="VJX343" s="270"/>
      <c r="VJY343" s="271"/>
      <c r="VJZ343" s="269"/>
      <c r="VKA343" s="270"/>
      <c r="VKB343" s="270"/>
      <c r="VKC343" s="270"/>
      <c r="VKD343" s="270"/>
      <c r="VKE343" s="270"/>
      <c r="VKF343" s="270"/>
      <c r="VKG343" s="270"/>
      <c r="VKH343" s="270"/>
      <c r="VKI343" s="270"/>
      <c r="VKJ343" s="270"/>
      <c r="VKK343" s="270"/>
      <c r="VKL343" s="271"/>
      <c r="VKM343" s="269"/>
      <c r="VKN343" s="270"/>
      <c r="VKO343" s="270"/>
      <c r="VKP343" s="270"/>
      <c r="VKQ343" s="270"/>
      <c r="VKR343" s="270"/>
      <c r="VKS343" s="270"/>
      <c r="VKT343" s="270"/>
      <c r="VKU343" s="270"/>
      <c r="VKV343" s="270"/>
      <c r="VKW343" s="270"/>
      <c r="VKX343" s="270"/>
      <c r="VKY343" s="271"/>
      <c r="VKZ343" s="269"/>
      <c r="VLA343" s="270"/>
      <c r="VLB343" s="270"/>
      <c r="VLC343" s="270"/>
      <c r="VLD343" s="270"/>
      <c r="VLE343" s="270"/>
      <c r="VLF343" s="270"/>
      <c r="VLG343" s="270"/>
      <c r="VLH343" s="270"/>
      <c r="VLI343" s="270"/>
      <c r="VLJ343" s="270"/>
      <c r="VLK343" s="270"/>
      <c r="VLL343" s="271"/>
      <c r="VLM343" s="269"/>
      <c r="VLN343" s="270"/>
      <c r="VLO343" s="270"/>
      <c r="VLP343" s="270"/>
      <c r="VLQ343" s="270"/>
      <c r="VLR343" s="270"/>
      <c r="VLS343" s="270"/>
      <c r="VLT343" s="270"/>
      <c r="VLU343" s="270"/>
      <c r="VLV343" s="270"/>
      <c r="VLW343" s="270"/>
      <c r="VLX343" s="270"/>
      <c r="VLY343" s="271"/>
      <c r="VLZ343" s="269"/>
      <c r="VMA343" s="270"/>
      <c r="VMB343" s="270"/>
      <c r="VMC343" s="270"/>
      <c r="VMD343" s="270"/>
      <c r="VME343" s="270"/>
      <c r="VMF343" s="270"/>
      <c r="VMG343" s="270"/>
      <c r="VMH343" s="270"/>
      <c r="VMI343" s="270"/>
      <c r="VMJ343" s="270"/>
      <c r="VMK343" s="270"/>
      <c r="VML343" s="271"/>
      <c r="VMM343" s="269"/>
      <c r="VMN343" s="270"/>
      <c r="VMO343" s="270"/>
      <c r="VMP343" s="270"/>
      <c r="VMQ343" s="270"/>
      <c r="VMR343" s="270"/>
      <c r="VMS343" s="270"/>
      <c r="VMT343" s="270"/>
      <c r="VMU343" s="270"/>
      <c r="VMV343" s="270"/>
      <c r="VMW343" s="270"/>
      <c r="VMX343" s="270"/>
      <c r="VMY343" s="271"/>
      <c r="VMZ343" s="269"/>
      <c r="VNA343" s="270"/>
      <c r="VNB343" s="270"/>
      <c r="VNC343" s="270"/>
      <c r="VND343" s="270"/>
      <c r="VNE343" s="270"/>
      <c r="VNF343" s="270"/>
      <c r="VNG343" s="270"/>
      <c r="VNH343" s="270"/>
      <c r="VNI343" s="270"/>
      <c r="VNJ343" s="270"/>
      <c r="VNK343" s="270"/>
      <c r="VNL343" s="271"/>
      <c r="VNM343" s="269"/>
      <c r="VNN343" s="270"/>
      <c r="VNO343" s="270"/>
      <c r="VNP343" s="270"/>
      <c r="VNQ343" s="270"/>
      <c r="VNR343" s="270"/>
      <c r="VNS343" s="270"/>
      <c r="VNT343" s="270"/>
      <c r="VNU343" s="270"/>
      <c r="VNV343" s="270"/>
      <c r="VNW343" s="270"/>
      <c r="VNX343" s="270"/>
      <c r="VNY343" s="271"/>
      <c r="VNZ343" s="269"/>
      <c r="VOA343" s="270"/>
      <c r="VOB343" s="270"/>
      <c r="VOC343" s="270"/>
      <c r="VOD343" s="270"/>
      <c r="VOE343" s="270"/>
      <c r="VOF343" s="270"/>
      <c r="VOG343" s="270"/>
      <c r="VOH343" s="270"/>
      <c r="VOI343" s="270"/>
      <c r="VOJ343" s="270"/>
      <c r="VOK343" s="270"/>
      <c r="VOL343" s="271"/>
      <c r="VOM343" s="269"/>
      <c r="VON343" s="270"/>
      <c r="VOO343" s="270"/>
      <c r="VOP343" s="270"/>
      <c r="VOQ343" s="270"/>
      <c r="VOR343" s="270"/>
      <c r="VOS343" s="270"/>
      <c r="VOT343" s="270"/>
      <c r="VOU343" s="270"/>
      <c r="VOV343" s="270"/>
      <c r="VOW343" s="270"/>
      <c r="VOX343" s="270"/>
      <c r="VOY343" s="271"/>
      <c r="VOZ343" s="269"/>
      <c r="VPA343" s="270"/>
      <c r="VPB343" s="270"/>
      <c r="VPC343" s="270"/>
      <c r="VPD343" s="270"/>
      <c r="VPE343" s="270"/>
      <c r="VPF343" s="270"/>
      <c r="VPG343" s="270"/>
      <c r="VPH343" s="270"/>
      <c r="VPI343" s="270"/>
      <c r="VPJ343" s="270"/>
      <c r="VPK343" s="270"/>
      <c r="VPL343" s="271"/>
      <c r="VPM343" s="269"/>
      <c r="VPN343" s="270"/>
      <c r="VPO343" s="270"/>
      <c r="VPP343" s="270"/>
      <c r="VPQ343" s="270"/>
      <c r="VPR343" s="270"/>
      <c r="VPS343" s="270"/>
      <c r="VPT343" s="270"/>
      <c r="VPU343" s="270"/>
      <c r="VPV343" s="270"/>
      <c r="VPW343" s="270"/>
      <c r="VPX343" s="270"/>
      <c r="VPY343" s="271"/>
      <c r="VPZ343" s="269"/>
      <c r="VQA343" s="270"/>
      <c r="VQB343" s="270"/>
      <c r="VQC343" s="270"/>
      <c r="VQD343" s="270"/>
      <c r="VQE343" s="270"/>
      <c r="VQF343" s="270"/>
      <c r="VQG343" s="270"/>
      <c r="VQH343" s="270"/>
      <c r="VQI343" s="270"/>
      <c r="VQJ343" s="270"/>
      <c r="VQK343" s="270"/>
      <c r="VQL343" s="271"/>
      <c r="VQM343" s="269"/>
      <c r="VQN343" s="270"/>
      <c r="VQO343" s="270"/>
      <c r="VQP343" s="270"/>
      <c r="VQQ343" s="270"/>
      <c r="VQR343" s="270"/>
      <c r="VQS343" s="270"/>
      <c r="VQT343" s="270"/>
      <c r="VQU343" s="270"/>
      <c r="VQV343" s="270"/>
      <c r="VQW343" s="270"/>
      <c r="VQX343" s="270"/>
      <c r="VQY343" s="271"/>
      <c r="VQZ343" s="269"/>
      <c r="VRA343" s="270"/>
      <c r="VRB343" s="270"/>
      <c r="VRC343" s="270"/>
      <c r="VRD343" s="270"/>
      <c r="VRE343" s="270"/>
      <c r="VRF343" s="270"/>
      <c r="VRG343" s="270"/>
      <c r="VRH343" s="270"/>
      <c r="VRI343" s="270"/>
      <c r="VRJ343" s="270"/>
      <c r="VRK343" s="270"/>
      <c r="VRL343" s="271"/>
      <c r="VRM343" s="269"/>
      <c r="VRN343" s="270"/>
      <c r="VRO343" s="270"/>
      <c r="VRP343" s="270"/>
      <c r="VRQ343" s="270"/>
      <c r="VRR343" s="270"/>
      <c r="VRS343" s="270"/>
      <c r="VRT343" s="270"/>
      <c r="VRU343" s="270"/>
      <c r="VRV343" s="270"/>
      <c r="VRW343" s="270"/>
      <c r="VRX343" s="270"/>
      <c r="VRY343" s="271"/>
      <c r="VRZ343" s="269"/>
      <c r="VSA343" s="270"/>
      <c r="VSB343" s="270"/>
      <c r="VSC343" s="270"/>
      <c r="VSD343" s="270"/>
      <c r="VSE343" s="270"/>
      <c r="VSF343" s="270"/>
      <c r="VSG343" s="270"/>
      <c r="VSH343" s="270"/>
      <c r="VSI343" s="270"/>
      <c r="VSJ343" s="270"/>
      <c r="VSK343" s="270"/>
      <c r="VSL343" s="271"/>
      <c r="VSM343" s="269"/>
      <c r="VSN343" s="270"/>
      <c r="VSO343" s="270"/>
      <c r="VSP343" s="270"/>
      <c r="VSQ343" s="270"/>
      <c r="VSR343" s="270"/>
      <c r="VSS343" s="270"/>
      <c r="VST343" s="270"/>
      <c r="VSU343" s="270"/>
      <c r="VSV343" s="270"/>
      <c r="VSW343" s="270"/>
      <c r="VSX343" s="270"/>
      <c r="VSY343" s="271"/>
      <c r="VSZ343" s="269"/>
      <c r="VTA343" s="270"/>
      <c r="VTB343" s="270"/>
      <c r="VTC343" s="270"/>
      <c r="VTD343" s="270"/>
      <c r="VTE343" s="270"/>
      <c r="VTF343" s="270"/>
      <c r="VTG343" s="270"/>
      <c r="VTH343" s="270"/>
      <c r="VTI343" s="270"/>
      <c r="VTJ343" s="270"/>
      <c r="VTK343" s="270"/>
      <c r="VTL343" s="271"/>
      <c r="VTM343" s="269"/>
      <c r="VTN343" s="270"/>
      <c r="VTO343" s="270"/>
      <c r="VTP343" s="270"/>
      <c r="VTQ343" s="270"/>
      <c r="VTR343" s="270"/>
      <c r="VTS343" s="270"/>
      <c r="VTT343" s="270"/>
      <c r="VTU343" s="270"/>
      <c r="VTV343" s="270"/>
      <c r="VTW343" s="270"/>
      <c r="VTX343" s="270"/>
      <c r="VTY343" s="271"/>
      <c r="VTZ343" s="269"/>
      <c r="VUA343" s="270"/>
      <c r="VUB343" s="270"/>
      <c r="VUC343" s="270"/>
      <c r="VUD343" s="270"/>
      <c r="VUE343" s="270"/>
      <c r="VUF343" s="270"/>
      <c r="VUG343" s="270"/>
      <c r="VUH343" s="270"/>
      <c r="VUI343" s="270"/>
      <c r="VUJ343" s="270"/>
      <c r="VUK343" s="270"/>
      <c r="VUL343" s="271"/>
      <c r="VUM343" s="269"/>
      <c r="VUN343" s="270"/>
      <c r="VUO343" s="270"/>
      <c r="VUP343" s="270"/>
      <c r="VUQ343" s="270"/>
      <c r="VUR343" s="270"/>
      <c r="VUS343" s="270"/>
      <c r="VUT343" s="270"/>
      <c r="VUU343" s="270"/>
      <c r="VUV343" s="270"/>
      <c r="VUW343" s="270"/>
      <c r="VUX343" s="270"/>
      <c r="VUY343" s="271"/>
      <c r="VUZ343" s="269"/>
      <c r="VVA343" s="270"/>
      <c r="VVB343" s="270"/>
      <c r="VVC343" s="270"/>
      <c r="VVD343" s="270"/>
      <c r="VVE343" s="270"/>
      <c r="VVF343" s="270"/>
      <c r="VVG343" s="270"/>
      <c r="VVH343" s="270"/>
      <c r="VVI343" s="270"/>
      <c r="VVJ343" s="270"/>
      <c r="VVK343" s="270"/>
      <c r="VVL343" s="271"/>
      <c r="VVM343" s="269"/>
      <c r="VVN343" s="270"/>
      <c r="VVO343" s="270"/>
      <c r="VVP343" s="270"/>
      <c r="VVQ343" s="270"/>
      <c r="VVR343" s="270"/>
      <c r="VVS343" s="270"/>
      <c r="VVT343" s="270"/>
      <c r="VVU343" s="270"/>
      <c r="VVV343" s="270"/>
      <c r="VVW343" s="270"/>
      <c r="VVX343" s="270"/>
      <c r="VVY343" s="271"/>
      <c r="VVZ343" s="269"/>
      <c r="VWA343" s="270"/>
      <c r="VWB343" s="270"/>
      <c r="VWC343" s="270"/>
      <c r="VWD343" s="270"/>
      <c r="VWE343" s="270"/>
      <c r="VWF343" s="270"/>
      <c r="VWG343" s="270"/>
      <c r="VWH343" s="270"/>
      <c r="VWI343" s="270"/>
      <c r="VWJ343" s="270"/>
      <c r="VWK343" s="270"/>
      <c r="VWL343" s="271"/>
      <c r="VWM343" s="269"/>
      <c r="VWN343" s="270"/>
      <c r="VWO343" s="270"/>
      <c r="VWP343" s="270"/>
      <c r="VWQ343" s="270"/>
      <c r="VWR343" s="270"/>
      <c r="VWS343" s="270"/>
      <c r="VWT343" s="270"/>
      <c r="VWU343" s="270"/>
      <c r="VWV343" s="270"/>
      <c r="VWW343" s="270"/>
      <c r="VWX343" s="270"/>
      <c r="VWY343" s="271"/>
      <c r="VWZ343" s="269"/>
      <c r="VXA343" s="270"/>
      <c r="VXB343" s="270"/>
      <c r="VXC343" s="270"/>
      <c r="VXD343" s="270"/>
      <c r="VXE343" s="270"/>
      <c r="VXF343" s="270"/>
      <c r="VXG343" s="270"/>
      <c r="VXH343" s="270"/>
      <c r="VXI343" s="270"/>
      <c r="VXJ343" s="270"/>
      <c r="VXK343" s="270"/>
      <c r="VXL343" s="271"/>
      <c r="VXM343" s="269"/>
      <c r="VXN343" s="270"/>
      <c r="VXO343" s="270"/>
      <c r="VXP343" s="270"/>
      <c r="VXQ343" s="270"/>
      <c r="VXR343" s="270"/>
      <c r="VXS343" s="270"/>
      <c r="VXT343" s="270"/>
      <c r="VXU343" s="270"/>
      <c r="VXV343" s="270"/>
      <c r="VXW343" s="270"/>
      <c r="VXX343" s="270"/>
      <c r="VXY343" s="271"/>
      <c r="VXZ343" s="269"/>
      <c r="VYA343" s="270"/>
      <c r="VYB343" s="270"/>
      <c r="VYC343" s="270"/>
      <c r="VYD343" s="270"/>
      <c r="VYE343" s="270"/>
      <c r="VYF343" s="270"/>
      <c r="VYG343" s="270"/>
      <c r="VYH343" s="270"/>
      <c r="VYI343" s="270"/>
      <c r="VYJ343" s="270"/>
      <c r="VYK343" s="270"/>
      <c r="VYL343" s="271"/>
      <c r="VYM343" s="269"/>
      <c r="VYN343" s="270"/>
      <c r="VYO343" s="270"/>
      <c r="VYP343" s="270"/>
      <c r="VYQ343" s="270"/>
      <c r="VYR343" s="270"/>
      <c r="VYS343" s="270"/>
      <c r="VYT343" s="270"/>
      <c r="VYU343" s="270"/>
      <c r="VYV343" s="270"/>
      <c r="VYW343" s="270"/>
      <c r="VYX343" s="270"/>
      <c r="VYY343" s="271"/>
      <c r="VYZ343" s="269"/>
      <c r="VZA343" s="270"/>
      <c r="VZB343" s="270"/>
      <c r="VZC343" s="270"/>
      <c r="VZD343" s="270"/>
      <c r="VZE343" s="270"/>
      <c r="VZF343" s="270"/>
      <c r="VZG343" s="270"/>
      <c r="VZH343" s="270"/>
      <c r="VZI343" s="270"/>
      <c r="VZJ343" s="270"/>
      <c r="VZK343" s="270"/>
      <c r="VZL343" s="271"/>
      <c r="VZM343" s="269"/>
      <c r="VZN343" s="270"/>
      <c r="VZO343" s="270"/>
      <c r="VZP343" s="270"/>
      <c r="VZQ343" s="270"/>
      <c r="VZR343" s="270"/>
      <c r="VZS343" s="270"/>
      <c r="VZT343" s="270"/>
      <c r="VZU343" s="270"/>
      <c r="VZV343" s="270"/>
      <c r="VZW343" s="270"/>
      <c r="VZX343" s="270"/>
      <c r="VZY343" s="271"/>
      <c r="VZZ343" s="269"/>
      <c r="WAA343" s="270"/>
      <c r="WAB343" s="270"/>
      <c r="WAC343" s="270"/>
      <c r="WAD343" s="270"/>
      <c r="WAE343" s="270"/>
      <c r="WAF343" s="270"/>
      <c r="WAG343" s="270"/>
      <c r="WAH343" s="270"/>
      <c r="WAI343" s="270"/>
      <c r="WAJ343" s="270"/>
      <c r="WAK343" s="270"/>
      <c r="WAL343" s="271"/>
      <c r="WAM343" s="269"/>
      <c r="WAN343" s="270"/>
      <c r="WAO343" s="270"/>
      <c r="WAP343" s="270"/>
      <c r="WAQ343" s="270"/>
      <c r="WAR343" s="270"/>
      <c r="WAS343" s="270"/>
      <c r="WAT343" s="270"/>
      <c r="WAU343" s="270"/>
      <c r="WAV343" s="270"/>
      <c r="WAW343" s="270"/>
      <c r="WAX343" s="270"/>
      <c r="WAY343" s="271"/>
      <c r="WAZ343" s="269"/>
      <c r="WBA343" s="270"/>
      <c r="WBB343" s="270"/>
      <c r="WBC343" s="270"/>
      <c r="WBD343" s="270"/>
      <c r="WBE343" s="270"/>
      <c r="WBF343" s="270"/>
      <c r="WBG343" s="270"/>
      <c r="WBH343" s="270"/>
      <c r="WBI343" s="270"/>
      <c r="WBJ343" s="270"/>
      <c r="WBK343" s="270"/>
      <c r="WBL343" s="271"/>
      <c r="WBM343" s="269"/>
      <c r="WBN343" s="270"/>
      <c r="WBO343" s="270"/>
      <c r="WBP343" s="270"/>
      <c r="WBQ343" s="270"/>
      <c r="WBR343" s="270"/>
      <c r="WBS343" s="270"/>
      <c r="WBT343" s="270"/>
      <c r="WBU343" s="270"/>
      <c r="WBV343" s="270"/>
      <c r="WBW343" s="270"/>
      <c r="WBX343" s="270"/>
      <c r="WBY343" s="271"/>
      <c r="WBZ343" s="269"/>
      <c r="WCA343" s="270"/>
      <c r="WCB343" s="270"/>
      <c r="WCC343" s="270"/>
      <c r="WCD343" s="270"/>
      <c r="WCE343" s="270"/>
      <c r="WCF343" s="270"/>
      <c r="WCG343" s="270"/>
      <c r="WCH343" s="270"/>
      <c r="WCI343" s="270"/>
      <c r="WCJ343" s="270"/>
      <c r="WCK343" s="270"/>
      <c r="WCL343" s="271"/>
      <c r="WCM343" s="269"/>
      <c r="WCN343" s="270"/>
      <c r="WCO343" s="270"/>
      <c r="WCP343" s="270"/>
      <c r="WCQ343" s="270"/>
      <c r="WCR343" s="270"/>
      <c r="WCS343" s="270"/>
      <c r="WCT343" s="270"/>
      <c r="WCU343" s="270"/>
      <c r="WCV343" s="270"/>
      <c r="WCW343" s="270"/>
      <c r="WCX343" s="270"/>
      <c r="WCY343" s="271"/>
      <c r="WCZ343" s="269"/>
      <c r="WDA343" s="270"/>
      <c r="WDB343" s="270"/>
      <c r="WDC343" s="270"/>
      <c r="WDD343" s="270"/>
      <c r="WDE343" s="270"/>
      <c r="WDF343" s="270"/>
      <c r="WDG343" s="270"/>
      <c r="WDH343" s="270"/>
      <c r="WDI343" s="270"/>
      <c r="WDJ343" s="270"/>
      <c r="WDK343" s="270"/>
      <c r="WDL343" s="271"/>
      <c r="WDM343" s="269"/>
      <c r="WDN343" s="270"/>
      <c r="WDO343" s="270"/>
      <c r="WDP343" s="270"/>
      <c r="WDQ343" s="270"/>
      <c r="WDR343" s="270"/>
      <c r="WDS343" s="270"/>
      <c r="WDT343" s="270"/>
      <c r="WDU343" s="270"/>
      <c r="WDV343" s="270"/>
      <c r="WDW343" s="270"/>
      <c r="WDX343" s="270"/>
      <c r="WDY343" s="271"/>
      <c r="WDZ343" s="269"/>
      <c r="WEA343" s="270"/>
      <c r="WEB343" s="270"/>
      <c r="WEC343" s="270"/>
      <c r="WED343" s="270"/>
      <c r="WEE343" s="270"/>
      <c r="WEF343" s="270"/>
      <c r="WEG343" s="270"/>
      <c r="WEH343" s="270"/>
      <c r="WEI343" s="270"/>
      <c r="WEJ343" s="270"/>
      <c r="WEK343" s="270"/>
      <c r="WEL343" s="271"/>
      <c r="WEM343" s="269"/>
      <c r="WEN343" s="270"/>
      <c r="WEO343" s="270"/>
      <c r="WEP343" s="270"/>
      <c r="WEQ343" s="270"/>
      <c r="WER343" s="270"/>
      <c r="WES343" s="270"/>
      <c r="WET343" s="270"/>
      <c r="WEU343" s="270"/>
      <c r="WEV343" s="270"/>
      <c r="WEW343" s="270"/>
      <c r="WEX343" s="270"/>
      <c r="WEY343" s="271"/>
      <c r="WEZ343" s="269"/>
      <c r="WFA343" s="270"/>
      <c r="WFB343" s="270"/>
      <c r="WFC343" s="270"/>
      <c r="WFD343" s="270"/>
      <c r="WFE343" s="270"/>
      <c r="WFF343" s="270"/>
      <c r="WFG343" s="270"/>
      <c r="WFH343" s="270"/>
      <c r="WFI343" s="270"/>
      <c r="WFJ343" s="270"/>
      <c r="WFK343" s="270"/>
      <c r="WFL343" s="271"/>
      <c r="WFM343" s="269"/>
      <c r="WFN343" s="270"/>
      <c r="WFO343" s="270"/>
      <c r="WFP343" s="270"/>
      <c r="WFQ343" s="270"/>
      <c r="WFR343" s="270"/>
      <c r="WFS343" s="270"/>
      <c r="WFT343" s="270"/>
      <c r="WFU343" s="270"/>
      <c r="WFV343" s="270"/>
      <c r="WFW343" s="270"/>
      <c r="WFX343" s="270"/>
      <c r="WFY343" s="271"/>
      <c r="WFZ343" s="269"/>
      <c r="WGA343" s="270"/>
      <c r="WGB343" s="270"/>
      <c r="WGC343" s="270"/>
      <c r="WGD343" s="270"/>
      <c r="WGE343" s="270"/>
      <c r="WGF343" s="270"/>
      <c r="WGG343" s="270"/>
      <c r="WGH343" s="270"/>
      <c r="WGI343" s="270"/>
      <c r="WGJ343" s="270"/>
      <c r="WGK343" s="270"/>
      <c r="WGL343" s="271"/>
      <c r="WGM343" s="269"/>
      <c r="WGN343" s="270"/>
      <c r="WGO343" s="270"/>
      <c r="WGP343" s="270"/>
      <c r="WGQ343" s="270"/>
      <c r="WGR343" s="270"/>
      <c r="WGS343" s="270"/>
      <c r="WGT343" s="270"/>
      <c r="WGU343" s="270"/>
      <c r="WGV343" s="270"/>
      <c r="WGW343" s="270"/>
      <c r="WGX343" s="270"/>
      <c r="WGY343" s="271"/>
      <c r="WGZ343" s="269"/>
      <c r="WHA343" s="270"/>
      <c r="WHB343" s="270"/>
      <c r="WHC343" s="270"/>
      <c r="WHD343" s="270"/>
      <c r="WHE343" s="270"/>
      <c r="WHF343" s="270"/>
      <c r="WHG343" s="270"/>
      <c r="WHH343" s="270"/>
      <c r="WHI343" s="270"/>
      <c r="WHJ343" s="270"/>
      <c r="WHK343" s="270"/>
      <c r="WHL343" s="271"/>
      <c r="WHM343" s="269"/>
      <c r="WHN343" s="270"/>
      <c r="WHO343" s="270"/>
      <c r="WHP343" s="270"/>
      <c r="WHQ343" s="270"/>
      <c r="WHR343" s="270"/>
      <c r="WHS343" s="270"/>
      <c r="WHT343" s="270"/>
      <c r="WHU343" s="270"/>
      <c r="WHV343" s="270"/>
      <c r="WHW343" s="270"/>
      <c r="WHX343" s="270"/>
      <c r="WHY343" s="271"/>
      <c r="WHZ343" s="269"/>
      <c r="WIA343" s="270"/>
      <c r="WIB343" s="270"/>
      <c r="WIC343" s="270"/>
      <c r="WID343" s="270"/>
      <c r="WIE343" s="270"/>
      <c r="WIF343" s="270"/>
      <c r="WIG343" s="270"/>
      <c r="WIH343" s="270"/>
      <c r="WII343" s="270"/>
      <c r="WIJ343" s="270"/>
      <c r="WIK343" s="270"/>
      <c r="WIL343" s="271"/>
      <c r="WIM343" s="269"/>
      <c r="WIN343" s="270"/>
      <c r="WIO343" s="270"/>
      <c r="WIP343" s="270"/>
      <c r="WIQ343" s="270"/>
      <c r="WIR343" s="270"/>
      <c r="WIS343" s="270"/>
      <c r="WIT343" s="270"/>
      <c r="WIU343" s="270"/>
      <c r="WIV343" s="270"/>
      <c r="WIW343" s="270"/>
      <c r="WIX343" s="270"/>
      <c r="WIY343" s="271"/>
      <c r="WIZ343" s="269"/>
      <c r="WJA343" s="270"/>
      <c r="WJB343" s="270"/>
      <c r="WJC343" s="270"/>
      <c r="WJD343" s="270"/>
      <c r="WJE343" s="270"/>
      <c r="WJF343" s="270"/>
      <c r="WJG343" s="270"/>
      <c r="WJH343" s="270"/>
      <c r="WJI343" s="270"/>
      <c r="WJJ343" s="270"/>
      <c r="WJK343" s="270"/>
      <c r="WJL343" s="271"/>
      <c r="WJM343" s="269"/>
      <c r="WJN343" s="270"/>
      <c r="WJO343" s="270"/>
      <c r="WJP343" s="270"/>
      <c r="WJQ343" s="270"/>
      <c r="WJR343" s="270"/>
      <c r="WJS343" s="270"/>
      <c r="WJT343" s="270"/>
      <c r="WJU343" s="270"/>
      <c r="WJV343" s="270"/>
      <c r="WJW343" s="270"/>
      <c r="WJX343" s="270"/>
      <c r="WJY343" s="271"/>
      <c r="WJZ343" s="269"/>
      <c r="WKA343" s="270"/>
      <c r="WKB343" s="270"/>
      <c r="WKC343" s="270"/>
      <c r="WKD343" s="270"/>
      <c r="WKE343" s="270"/>
      <c r="WKF343" s="270"/>
      <c r="WKG343" s="270"/>
      <c r="WKH343" s="270"/>
      <c r="WKI343" s="270"/>
      <c r="WKJ343" s="270"/>
      <c r="WKK343" s="270"/>
      <c r="WKL343" s="271"/>
      <c r="WKM343" s="269"/>
      <c r="WKN343" s="270"/>
      <c r="WKO343" s="270"/>
      <c r="WKP343" s="270"/>
      <c r="WKQ343" s="270"/>
      <c r="WKR343" s="270"/>
      <c r="WKS343" s="270"/>
      <c r="WKT343" s="270"/>
      <c r="WKU343" s="270"/>
      <c r="WKV343" s="270"/>
      <c r="WKW343" s="270"/>
      <c r="WKX343" s="270"/>
      <c r="WKY343" s="271"/>
      <c r="WKZ343" s="269"/>
      <c r="WLA343" s="270"/>
      <c r="WLB343" s="270"/>
      <c r="WLC343" s="270"/>
      <c r="WLD343" s="270"/>
      <c r="WLE343" s="270"/>
      <c r="WLF343" s="270"/>
      <c r="WLG343" s="270"/>
      <c r="WLH343" s="270"/>
      <c r="WLI343" s="270"/>
      <c r="WLJ343" s="270"/>
      <c r="WLK343" s="270"/>
      <c r="WLL343" s="271"/>
      <c r="WLM343" s="269"/>
      <c r="WLN343" s="270"/>
      <c r="WLO343" s="270"/>
      <c r="WLP343" s="270"/>
      <c r="WLQ343" s="270"/>
      <c r="WLR343" s="270"/>
      <c r="WLS343" s="270"/>
      <c r="WLT343" s="270"/>
      <c r="WLU343" s="270"/>
      <c r="WLV343" s="270"/>
      <c r="WLW343" s="270"/>
      <c r="WLX343" s="270"/>
      <c r="WLY343" s="271"/>
      <c r="WLZ343" s="269"/>
      <c r="WMA343" s="270"/>
      <c r="WMB343" s="270"/>
      <c r="WMC343" s="270"/>
      <c r="WMD343" s="270"/>
      <c r="WME343" s="270"/>
      <c r="WMF343" s="270"/>
      <c r="WMG343" s="270"/>
      <c r="WMH343" s="270"/>
      <c r="WMI343" s="270"/>
      <c r="WMJ343" s="270"/>
      <c r="WMK343" s="270"/>
      <c r="WML343" s="271"/>
      <c r="WMM343" s="269"/>
      <c r="WMN343" s="270"/>
      <c r="WMO343" s="270"/>
      <c r="WMP343" s="270"/>
      <c r="WMQ343" s="270"/>
      <c r="WMR343" s="270"/>
      <c r="WMS343" s="270"/>
      <c r="WMT343" s="270"/>
      <c r="WMU343" s="270"/>
      <c r="WMV343" s="270"/>
      <c r="WMW343" s="270"/>
      <c r="WMX343" s="270"/>
      <c r="WMY343" s="271"/>
      <c r="WMZ343" s="269"/>
      <c r="WNA343" s="270"/>
      <c r="WNB343" s="270"/>
      <c r="WNC343" s="270"/>
      <c r="WND343" s="270"/>
      <c r="WNE343" s="270"/>
      <c r="WNF343" s="270"/>
      <c r="WNG343" s="270"/>
      <c r="WNH343" s="270"/>
      <c r="WNI343" s="270"/>
      <c r="WNJ343" s="270"/>
      <c r="WNK343" s="270"/>
      <c r="WNL343" s="271"/>
      <c r="WNM343" s="269"/>
      <c r="WNN343" s="270"/>
      <c r="WNO343" s="270"/>
      <c r="WNP343" s="270"/>
      <c r="WNQ343" s="270"/>
      <c r="WNR343" s="270"/>
      <c r="WNS343" s="270"/>
      <c r="WNT343" s="270"/>
      <c r="WNU343" s="270"/>
      <c r="WNV343" s="270"/>
      <c r="WNW343" s="270"/>
      <c r="WNX343" s="270"/>
      <c r="WNY343" s="271"/>
      <c r="WNZ343" s="269"/>
      <c r="WOA343" s="270"/>
      <c r="WOB343" s="270"/>
      <c r="WOC343" s="270"/>
      <c r="WOD343" s="270"/>
      <c r="WOE343" s="270"/>
      <c r="WOF343" s="270"/>
      <c r="WOG343" s="270"/>
      <c r="WOH343" s="270"/>
      <c r="WOI343" s="270"/>
      <c r="WOJ343" s="270"/>
      <c r="WOK343" s="270"/>
      <c r="WOL343" s="271"/>
      <c r="WOM343" s="269"/>
      <c r="WON343" s="270"/>
      <c r="WOO343" s="270"/>
      <c r="WOP343" s="270"/>
      <c r="WOQ343" s="270"/>
      <c r="WOR343" s="270"/>
      <c r="WOS343" s="270"/>
      <c r="WOT343" s="270"/>
      <c r="WOU343" s="270"/>
      <c r="WOV343" s="270"/>
      <c r="WOW343" s="270"/>
      <c r="WOX343" s="270"/>
      <c r="WOY343" s="271"/>
      <c r="WOZ343" s="269"/>
      <c r="WPA343" s="270"/>
      <c r="WPB343" s="270"/>
      <c r="WPC343" s="270"/>
      <c r="WPD343" s="270"/>
      <c r="WPE343" s="270"/>
      <c r="WPF343" s="270"/>
      <c r="WPG343" s="270"/>
      <c r="WPH343" s="270"/>
      <c r="WPI343" s="270"/>
      <c r="WPJ343" s="270"/>
      <c r="WPK343" s="270"/>
      <c r="WPL343" s="271"/>
      <c r="WPM343" s="269"/>
      <c r="WPN343" s="270"/>
      <c r="WPO343" s="270"/>
      <c r="WPP343" s="270"/>
      <c r="WPQ343" s="270"/>
      <c r="WPR343" s="270"/>
      <c r="WPS343" s="270"/>
      <c r="WPT343" s="270"/>
      <c r="WPU343" s="270"/>
      <c r="WPV343" s="270"/>
      <c r="WPW343" s="270"/>
      <c r="WPX343" s="270"/>
      <c r="WPY343" s="271"/>
      <c r="WPZ343" s="269"/>
      <c r="WQA343" s="270"/>
      <c r="WQB343" s="270"/>
      <c r="WQC343" s="270"/>
      <c r="WQD343" s="270"/>
      <c r="WQE343" s="270"/>
      <c r="WQF343" s="270"/>
      <c r="WQG343" s="270"/>
      <c r="WQH343" s="270"/>
      <c r="WQI343" s="270"/>
      <c r="WQJ343" s="270"/>
      <c r="WQK343" s="270"/>
      <c r="WQL343" s="271"/>
      <c r="WQM343" s="269"/>
      <c r="WQN343" s="270"/>
      <c r="WQO343" s="270"/>
      <c r="WQP343" s="270"/>
      <c r="WQQ343" s="270"/>
      <c r="WQR343" s="270"/>
      <c r="WQS343" s="270"/>
      <c r="WQT343" s="270"/>
      <c r="WQU343" s="270"/>
      <c r="WQV343" s="270"/>
      <c r="WQW343" s="270"/>
      <c r="WQX343" s="270"/>
      <c r="WQY343" s="271"/>
      <c r="WQZ343" s="269"/>
      <c r="WRA343" s="270"/>
      <c r="WRB343" s="270"/>
      <c r="WRC343" s="270"/>
      <c r="WRD343" s="270"/>
      <c r="WRE343" s="270"/>
      <c r="WRF343" s="270"/>
      <c r="WRG343" s="270"/>
      <c r="WRH343" s="270"/>
      <c r="WRI343" s="270"/>
      <c r="WRJ343" s="270"/>
      <c r="WRK343" s="270"/>
      <c r="WRL343" s="271"/>
      <c r="WRM343" s="269"/>
      <c r="WRN343" s="270"/>
      <c r="WRO343" s="270"/>
      <c r="WRP343" s="270"/>
      <c r="WRQ343" s="270"/>
      <c r="WRR343" s="270"/>
      <c r="WRS343" s="270"/>
      <c r="WRT343" s="270"/>
      <c r="WRU343" s="270"/>
      <c r="WRV343" s="270"/>
      <c r="WRW343" s="270"/>
      <c r="WRX343" s="270"/>
      <c r="WRY343" s="271"/>
      <c r="WRZ343" s="269"/>
      <c r="WSA343" s="270"/>
      <c r="WSB343" s="270"/>
      <c r="WSC343" s="270"/>
      <c r="WSD343" s="270"/>
      <c r="WSE343" s="270"/>
      <c r="WSF343" s="270"/>
      <c r="WSG343" s="270"/>
      <c r="WSH343" s="270"/>
      <c r="WSI343" s="270"/>
      <c r="WSJ343" s="270"/>
      <c r="WSK343" s="270"/>
      <c r="WSL343" s="271"/>
      <c r="WSM343" s="269"/>
      <c r="WSN343" s="270"/>
      <c r="WSO343" s="270"/>
      <c r="WSP343" s="270"/>
      <c r="WSQ343" s="270"/>
      <c r="WSR343" s="270"/>
      <c r="WSS343" s="270"/>
      <c r="WST343" s="270"/>
      <c r="WSU343" s="270"/>
      <c r="WSV343" s="270"/>
      <c r="WSW343" s="270"/>
      <c r="WSX343" s="270"/>
      <c r="WSY343" s="271"/>
      <c r="WSZ343" s="269"/>
      <c r="WTA343" s="270"/>
      <c r="WTB343" s="270"/>
      <c r="WTC343" s="270"/>
      <c r="WTD343" s="270"/>
      <c r="WTE343" s="270"/>
      <c r="WTF343" s="270"/>
      <c r="WTG343" s="270"/>
      <c r="WTH343" s="270"/>
      <c r="WTI343" s="270"/>
      <c r="WTJ343" s="270"/>
      <c r="WTK343" s="270"/>
      <c r="WTL343" s="271"/>
      <c r="WTM343" s="269"/>
      <c r="WTN343" s="270"/>
      <c r="WTO343" s="270"/>
      <c r="WTP343" s="270"/>
      <c r="WTQ343" s="270"/>
      <c r="WTR343" s="270"/>
      <c r="WTS343" s="270"/>
      <c r="WTT343" s="270"/>
      <c r="WTU343" s="270"/>
      <c r="WTV343" s="270"/>
      <c r="WTW343" s="270"/>
      <c r="WTX343" s="270"/>
      <c r="WTY343" s="271"/>
      <c r="WTZ343" s="269"/>
      <c r="WUA343" s="270"/>
      <c r="WUB343" s="270"/>
      <c r="WUC343" s="270"/>
      <c r="WUD343" s="270"/>
      <c r="WUE343" s="270"/>
      <c r="WUF343" s="270"/>
      <c r="WUG343" s="270"/>
      <c r="WUH343" s="270"/>
      <c r="WUI343" s="270"/>
      <c r="WUJ343" s="270"/>
      <c r="WUK343" s="270"/>
      <c r="WUL343" s="271"/>
      <c r="WUM343" s="269"/>
      <c r="WUN343" s="270"/>
      <c r="WUO343" s="270"/>
      <c r="WUP343" s="270"/>
      <c r="WUQ343" s="270"/>
      <c r="WUR343" s="270"/>
      <c r="WUS343" s="270"/>
      <c r="WUT343" s="270"/>
      <c r="WUU343" s="270"/>
      <c r="WUV343" s="270"/>
      <c r="WUW343" s="270"/>
      <c r="WUX343" s="270"/>
      <c r="WUY343" s="271"/>
      <c r="WUZ343" s="269"/>
      <c r="WVA343" s="270"/>
      <c r="WVB343" s="270"/>
      <c r="WVC343" s="270"/>
      <c r="WVD343" s="270"/>
      <c r="WVE343" s="270"/>
      <c r="WVF343" s="270"/>
      <c r="WVG343" s="270"/>
      <c r="WVH343" s="270"/>
      <c r="WVI343" s="270"/>
      <c r="WVJ343" s="270"/>
      <c r="WVK343" s="270"/>
      <c r="WVL343" s="271"/>
      <c r="WVM343" s="269"/>
      <c r="WVN343" s="270"/>
      <c r="WVO343" s="270"/>
      <c r="WVP343" s="270"/>
      <c r="WVQ343" s="270"/>
      <c r="WVR343" s="270"/>
      <c r="WVS343" s="270"/>
      <c r="WVT343" s="270"/>
      <c r="WVU343" s="270"/>
      <c r="WVV343" s="270"/>
      <c r="WVW343" s="270"/>
      <c r="WVX343" s="270"/>
      <c r="WVY343" s="271"/>
      <c r="WVZ343" s="269"/>
      <c r="WWA343" s="270"/>
      <c r="WWB343" s="270"/>
      <c r="WWC343" s="270"/>
      <c r="WWD343" s="270"/>
      <c r="WWE343" s="270"/>
      <c r="WWF343" s="270"/>
      <c r="WWG343" s="270"/>
      <c r="WWH343" s="270"/>
      <c r="WWI343" s="270"/>
      <c r="WWJ343" s="270"/>
      <c r="WWK343" s="270"/>
      <c r="WWL343" s="271"/>
      <c r="WWM343" s="269"/>
      <c r="WWN343" s="270"/>
      <c r="WWO343" s="270"/>
      <c r="WWP343" s="270"/>
      <c r="WWQ343" s="270"/>
      <c r="WWR343" s="270"/>
      <c r="WWS343" s="270"/>
      <c r="WWT343" s="270"/>
      <c r="WWU343" s="270"/>
      <c r="WWV343" s="270"/>
      <c r="WWW343" s="270"/>
      <c r="WWX343" s="270"/>
      <c r="WWY343" s="271"/>
      <c r="WWZ343" s="269"/>
      <c r="WXA343" s="270"/>
      <c r="WXB343" s="270"/>
      <c r="WXC343" s="270"/>
      <c r="WXD343" s="270"/>
      <c r="WXE343" s="270"/>
      <c r="WXF343" s="270"/>
      <c r="WXG343" s="270"/>
      <c r="WXH343" s="270"/>
      <c r="WXI343" s="270"/>
      <c r="WXJ343" s="270"/>
      <c r="WXK343" s="270"/>
      <c r="WXL343" s="271"/>
      <c r="WXM343" s="269"/>
      <c r="WXN343" s="270"/>
      <c r="WXO343" s="270"/>
      <c r="WXP343" s="270"/>
      <c r="WXQ343" s="270"/>
      <c r="WXR343" s="270"/>
      <c r="WXS343" s="270"/>
      <c r="WXT343" s="270"/>
      <c r="WXU343" s="270"/>
      <c r="WXV343" s="270"/>
      <c r="WXW343" s="270"/>
      <c r="WXX343" s="270"/>
      <c r="WXY343" s="271"/>
      <c r="WXZ343" s="269"/>
      <c r="WYA343" s="270"/>
      <c r="WYB343" s="270"/>
      <c r="WYC343" s="270"/>
      <c r="WYD343" s="270"/>
      <c r="WYE343" s="270"/>
      <c r="WYF343" s="270"/>
      <c r="WYG343" s="270"/>
      <c r="WYH343" s="270"/>
      <c r="WYI343" s="270"/>
      <c r="WYJ343" s="270"/>
      <c r="WYK343" s="270"/>
      <c r="WYL343" s="271"/>
      <c r="WYM343" s="269"/>
      <c r="WYN343" s="270"/>
      <c r="WYO343" s="270"/>
      <c r="WYP343" s="270"/>
      <c r="WYQ343" s="270"/>
      <c r="WYR343" s="270"/>
      <c r="WYS343" s="270"/>
      <c r="WYT343" s="270"/>
      <c r="WYU343" s="270"/>
      <c r="WYV343" s="270"/>
      <c r="WYW343" s="270"/>
      <c r="WYX343" s="270"/>
      <c r="WYY343" s="271"/>
      <c r="WYZ343" s="269"/>
      <c r="WZA343" s="270"/>
      <c r="WZB343" s="270"/>
      <c r="WZC343" s="270"/>
      <c r="WZD343" s="270"/>
      <c r="WZE343" s="270"/>
      <c r="WZF343" s="270"/>
      <c r="WZG343" s="270"/>
      <c r="WZH343" s="270"/>
      <c r="WZI343" s="270"/>
      <c r="WZJ343" s="270"/>
      <c r="WZK343" s="270"/>
      <c r="WZL343" s="271"/>
      <c r="WZM343" s="269"/>
      <c r="WZN343" s="270"/>
      <c r="WZO343" s="270"/>
      <c r="WZP343" s="270"/>
      <c r="WZQ343" s="270"/>
      <c r="WZR343" s="270"/>
      <c r="WZS343" s="270"/>
      <c r="WZT343" s="270"/>
      <c r="WZU343" s="270"/>
      <c r="WZV343" s="270"/>
      <c r="WZW343" s="270"/>
      <c r="WZX343" s="270"/>
      <c r="WZY343" s="271"/>
      <c r="WZZ343" s="269"/>
      <c r="XAA343" s="270"/>
      <c r="XAB343" s="270"/>
      <c r="XAC343" s="270"/>
      <c r="XAD343" s="270"/>
      <c r="XAE343" s="270"/>
      <c r="XAF343" s="270"/>
      <c r="XAG343" s="270"/>
      <c r="XAH343" s="270"/>
      <c r="XAI343" s="270"/>
      <c r="XAJ343" s="270"/>
      <c r="XAK343" s="270"/>
      <c r="XAL343" s="271"/>
      <c r="XAM343" s="269"/>
      <c r="XAN343" s="270"/>
      <c r="XAO343" s="270"/>
      <c r="XAP343" s="270"/>
      <c r="XAQ343" s="270"/>
      <c r="XAR343" s="270"/>
      <c r="XAS343" s="270"/>
      <c r="XAT343" s="270"/>
      <c r="XAU343" s="270"/>
      <c r="XAV343" s="270"/>
      <c r="XAW343" s="270"/>
      <c r="XAX343" s="270"/>
      <c r="XAY343" s="271"/>
      <c r="XAZ343" s="269"/>
      <c r="XBA343" s="270"/>
      <c r="XBB343" s="270"/>
      <c r="XBC343" s="270"/>
      <c r="XBD343" s="270"/>
      <c r="XBE343" s="270"/>
      <c r="XBF343" s="270"/>
      <c r="XBG343" s="270"/>
      <c r="XBH343" s="270"/>
      <c r="XBI343" s="270"/>
      <c r="XBJ343" s="270"/>
      <c r="XBK343" s="270"/>
      <c r="XBL343" s="271"/>
      <c r="XBM343" s="269"/>
      <c r="XBN343" s="270"/>
      <c r="XBO343" s="270"/>
      <c r="XBP343" s="270"/>
      <c r="XBQ343" s="270"/>
      <c r="XBR343" s="270"/>
      <c r="XBS343" s="270"/>
      <c r="XBT343" s="270"/>
      <c r="XBU343" s="270"/>
      <c r="XBV343" s="270"/>
      <c r="XBW343" s="270"/>
      <c r="XBX343" s="270"/>
      <c r="XBY343" s="271"/>
      <c r="XBZ343" s="269"/>
      <c r="XCA343" s="270"/>
      <c r="XCB343" s="270"/>
      <c r="XCC343" s="270"/>
      <c r="XCD343" s="270"/>
      <c r="XCE343" s="270"/>
      <c r="XCF343" s="270"/>
      <c r="XCG343" s="270"/>
      <c r="XCH343" s="270"/>
      <c r="XCI343" s="270"/>
      <c r="XCJ343" s="270"/>
      <c r="XCK343" s="270"/>
      <c r="XCL343" s="271"/>
      <c r="XCM343" s="269"/>
      <c r="XCN343" s="270"/>
      <c r="XCO343" s="270"/>
      <c r="XCP343" s="270"/>
      <c r="XCQ343" s="270"/>
      <c r="XCR343" s="270"/>
      <c r="XCS343" s="270"/>
      <c r="XCT343" s="270"/>
      <c r="XCU343" s="270"/>
      <c r="XCV343" s="270"/>
      <c r="XCW343" s="270"/>
      <c r="XCX343" s="270"/>
      <c r="XCY343" s="271"/>
      <c r="XCZ343" s="269"/>
      <c r="XDA343" s="270"/>
      <c r="XDB343" s="270"/>
      <c r="XDC343" s="270"/>
      <c r="XDD343" s="270"/>
      <c r="XDE343" s="270"/>
      <c r="XDF343" s="270"/>
      <c r="XDG343" s="270"/>
      <c r="XDH343" s="270"/>
      <c r="XDI343" s="270"/>
      <c r="XDJ343" s="270"/>
      <c r="XDK343" s="270"/>
      <c r="XDL343" s="271"/>
      <c r="XDM343" s="269"/>
      <c r="XDN343" s="270"/>
      <c r="XDO343" s="270"/>
      <c r="XDP343" s="270"/>
      <c r="XDQ343" s="270"/>
      <c r="XDR343" s="270"/>
      <c r="XDS343" s="270"/>
      <c r="XDT343" s="270"/>
      <c r="XDU343" s="270"/>
      <c r="XDV343" s="270"/>
      <c r="XDW343" s="270"/>
      <c r="XDX343" s="270"/>
      <c r="XDY343" s="271"/>
      <c r="XDZ343" s="269"/>
      <c r="XEA343" s="270"/>
      <c r="XEB343" s="270"/>
      <c r="XEC343" s="270"/>
      <c r="XED343" s="270"/>
      <c r="XEE343" s="270"/>
      <c r="XEF343" s="270"/>
      <c r="XEG343" s="270"/>
      <c r="XEH343" s="270"/>
      <c r="XEI343" s="270"/>
      <c r="XEJ343" s="270"/>
      <c r="XEK343" s="270"/>
      <c r="XEL343" s="271"/>
      <c r="XEM343" s="269"/>
      <c r="XEN343" s="270"/>
      <c r="XEO343" s="270"/>
      <c r="XEP343" s="270"/>
      <c r="XEQ343" s="270"/>
      <c r="XER343" s="270"/>
      <c r="XES343" s="270"/>
      <c r="XET343" s="270"/>
      <c r="XEU343" s="270"/>
      <c r="XEV343" s="270"/>
      <c r="XEW343" s="270"/>
      <c r="XEX343" s="270"/>
      <c r="XEY343" s="271"/>
      <c r="XEZ343" s="269"/>
      <c r="XFA343" s="270"/>
      <c r="XFB343" s="270"/>
      <c r="XFC343" s="270"/>
    </row>
    <row r="344" spans="1:16383" ht="36">
      <c r="A344" s="26" t="s">
        <v>44</v>
      </c>
      <c r="B344" s="164" t="s">
        <v>523</v>
      </c>
      <c r="C344" s="160" t="s">
        <v>501</v>
      </c>
      <c r="D344" s="71" t="s">
        <v>27</v>
      </c>
      <c r="E344" s="71">
        <v>43465</v>
      </c>
      <c r="F344" s="72" t="s">
        <v>27</v>
      </c>
      <c r="G344" s="72" t="s">
        <v>27</v>
      </c>
      <c r="H344" s="72" t="s">
        <v>27</v>
      </c>
      <c r="I344" s="72" t="s">
        <v>27</v>
      </c>
      <c r="J344" s="72" t="s">
        <v>27</v>
      </c>
      <c r="K344" s="72" t="s">
        <v>27</v>
      </c>
      <c r="L344" s="174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16383">
      <c r="A345" s="173"/>
      <c r="B345" s="31" t="s">
        <v>12</v>
      </c>
      <c r="C345" s="25" t="s">
        <v>27</v>
      </c>
      <c r="D345" s="40" t="s">
        <v>27</v>
      </c>
      <c r="E345" s="40" t="s">
        <v>27</v>
      </c>
      <c r="F345" s="40">
        <f>SUM(F341,F337,F333,F329)</f>
        <v>16327429</v>
      </c>
      <c r="G345" s="40">
        <f t="shared" ref="G345:K345" si="55">SUM(G341,G337,G333,G329)</f>
        <v>6670847.4499999993</v>
      </c>
      <c r="H345" s="40">
        <f t="shared" si="55"/>
        <v>0</v>
      </c>
      <c r="I345" s="40">
        <f t="shared" si="55"/>
        <v>0</v>
      </c>
      <c r="J345" s="40">
        <f t="shared" si="55"/>
        <v>0</v>
      </c>
      <c r="K345" s="40">
        <f t="shared" si="55"/>
        <v>0</v>
      </c>
      <c r="L345" s="39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16383">
      <c r="A346" s="269" t="s">
        <v>524</v>
      </c>
      <c r="B346" s="270"/>
      <c r="C346" s="270"/>
      <c r="D346" s="270"/>
      <c r="E346" s="270"/>
      <c r="F346" s="270"/>
      <c r="G346" s="270"/>
      <c r="H346" s="270"/>
      <c r="I346" s="270"/>
      <c r="J346" s="270"/>
      <c r="K346" s="270"/>
      <c r="L346" s="271"/>
    </row>
    <row r="347" spans="1:16383" ht="47.25" customHeight="1">
      <c r="A347" s="26" t="s">
        <v>432</v>
      </c>
      <c r="B347" s="145" t="s">
        <v>525</v>
      </c>
      <c r="C347" s="157" t="s">
        <v>502</v>
      </c>
      <c r="D347" s="16">
        <v>43101</v>
      </c>
      <c r="E347" s="16">
        <v>43465</v>
      </c>
      <c r="F347" s="40">
        <v>50000</v>
      </c>
      <c r="G347" s="40">
        <v>6000</v>
      </c>
      <c r="H347" s="40">
        <v>0</v>
      </c>
      <c r="I347" s="40">
        <v>0</v>
      </c>
      <c r="J347" s="40">
        <v>0</v>
      </c>
      <c r="K347" s="40">
        <v>0</v>
      </c>
      <c r="L347" s="175"/>
    </row>
    <row r="348" spans="1:16383" ht="48">
      <c r="A348" s="26" t="s">
        <v>322</v>
      </c>
      <c r="B348" s="145" t="s">
        <v>526</v>
      </c>
      <c r="C348" s="157" t="s">
        <v>502</v>
      </c>
      <c r="D348" s="16">
        <v>43101</v>
      </c>
      <c r="E348" s="16">
        <v>43465</v>
      </c>
      <c r="F348" s="40">
        <v>50000</v>
      </c>
      <c r="G348" s="40">
        <v>6000</v>
      </c>
      <c r="H348" s="40">
        <v>0</v>
      </c>
      <c r="I348" s="40">
        <v>0</v>
      </c>
      <c r="J348" s="40">
        <v>0</v>
      </c>
      <c r="K348" s="40">
        <v>0</v>
      </c>
      <c r="L348" s="173"/>
    </row>
    <row r="349" spans="1:16383" ht="48">
      <c r="A349" s="26" t="s">
        <v>323</v>
      </c>
      <c r="B349" s="145" t="s">
        <v>527</v>
      </c>
      <c r="C349" s="157" t="s">
        <v>502</v>
      </c>
      <c r="D349" s="16">
        <v>43101</v>
      </c>
      <c r="E349" s="16">
        <v>43465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173"/>
    </row>
    <row r="350" spans="1:16383" ht="36">
      <c r="A350" s="26" t="s">
        <v>52</v>
      </c>
      <c r="B350" s="164" t="s">
        <v>528</v>
      </c>
      <c r="C350" s="160" t="s">
        <v>502</v>
      </c>
      <c r="D350" s="71" t="s">
        <v>27</v>
      </c>
      <c r="E350" s="71">
        <v>43465</v>
      </c>
      <c r="F350" s="72" t="s">
        <v>27</v>
      </c>
      <c r="G350" s="72" t="s">
        <v>27</v>
      </c>
      <c r="H350" s="72" t="s">
        <v>27</v>
      </c>
      <c r="I350" s="72" t="s">
        <v>27</v>
      </c>
      <c r="J350" s="72" t="s">
        <v>27</v>
      </c>
      <c r="K350" s="72" t="s">
        <v>27</v>
      </c>
      <c r="L350" s="173"/>
    </row>
    <row r="351" spans="1:16383" ht="36">
      <c r="A351" s="26" t="s">
        <v>331</v>
      </c>
      <c r="B351" s="145" t="s">
        <v>529</v>
      </c>
      <c r="C351" s="157" t="s">
        <v>502</v>
      </c>
      <c r="D351" s="16">
        <v>43101</v>
      </c>
      <c r="E351" s="16">
        <v>43465</v>
      </c>
      <c r="F351" s="40">
        <v>307694</v>
      </c>
      <c r="G351" s="40">
        <v>85128</v>
      </c>
      <c r="H351" s="40">
        <v>0</v>
      </c>
      <c r="I351" s="40">
        <v>0</v>
      </c>
      <c r="J351" s="40">
        <v>0</v>
      </c>
      <c r="K351" s="40">
        <v>0</v>
      </c>
      <c r="L351" s="173"/>
    </row>
    <row r="352" spans="1:16383" ht="48">
      <c r="A352" s="26" t="s">
        <v>332</v>
      </c>
      <c r="B352" s="145" t="s">
        <v>530</v>
      </c>
      <c r="C352" s="157" t="s">
        <v>502</v>
      </c>
      <c r="D352" s="16">
        <v>43101</v>
      </c>
      <c r="E352" s="16">
        <v>43465</v>
      </c>
      <c r="F352" s="40">
        <v>307694</v>
      </c>
      <c r="G352" s="40">
        <v>85128</v>
      </c>
      <c r="H352" s="40">
        <v>0</v>
      </c>
      <c r="I352" s="40">
        <v>0</v>
      </c>
      <c r="J352" s="40">
        <v>0</v>
      </c>
      <c r="K352" s="40">
        <v>0</v>
      </c>
      <c r="L352" s="173"/>
    </row>
    <row r="353" spans="1:12" ht="48">
      <c r="A353" s="26" t="s">
        <v>333</v>
      </c>
      <c r="B353" s="145" t="s">
        <v>531</v>
      </c>
      <c r="C353" s="157" t="s">
        <v>502</v>
      </c>
      <c r="D353" s="16">
        <v>43101</v>
      </c>
      <c r="E353" s="16">
        <v>43465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173"/>
    </row>
    <row r="354" spans="1:12" ht="36">
      <c r="A354" s="26" t="s">
        <v>66</v>
      </c>
      <c r="B354" s="164" t="s">
        <v>532</v>
      </c>
      <c r="C354" s="160" t="s">
        <v>502</v>
      </c>
      <c r="D354" s="71" t="s">
        <v>27</v>
      </c>
      <c r="E354" s="71">
        <v>43465</v>
      </c>
      <c r="F354" s="72" t="s">
        <v>27</v>
      </c>
      <c r="G354" s="72" t="s">
        <v>27</v>
      </c>
      <c r="H354" s="72" t="s">
        <v>27</v>
      </c>
      <c r="I354" s="72" t="s">
        <v>27</v>
      </c>
      <c r="J354" s="72" t="s">
        <v>27</v>
      </c>
      <c r="K354" s="72" t="s">
        <v>27</v>
      </c>
      <c r="L354" s="179"/>
    </row>
    <row r="355" spans="1:12" ht="36">
      <c r="A355" s="26" t="s">
        <v>338</v>
      </c>
      <c r="B355" s="145" t="s">
        <v>533</v>
      </c>
      <c r="C355" s="157" t="s">
        <v>502</v>
      </c>
      <c r="D355" s="16">
        <v>43101</v>
      </c>
      <c r="E355" s="16">
        <v>43465</v>
      </c>
      <c r="F355" s="40">
        <f>F356+F357</f>
        <v>1472506.1800000002</v>
      </c>
      <c r="G355" s="40">
        <f t="shared" ref="G355:K355" si="56">G356+G357</f>
        <v>375673.21</v>
      </c>
      <c r="H355" s="40">
        <f t="shared" si="56"/>
        <v>0</v>
      </c>
      <c r="I355" s="40">
        <f t="shared" si="56"/>
        <v>0</v>
      </c>
      <c r="J355" s="40">
        <f t="shared" si="56"/>
        <v>0</v>
      </c>
      <c r="K355" s="40">
        <f t="shared" si="56"/>
        <v>0</v>
      </c>
      <c r="L355" s="173"/>
    </row>
    <row r="356" spans="1:12" ht="48">
      <c r="A356" s="26" t="s">
        <v>339</v>
      </c>
      <c r="B356" s="145" t="s">
        <v>534</v>
      </c>
      <c r="C356" s="157" t="s">
        <v>502</v>
      </c>
      <c r="D356" s="16">
        <v>43101</v>
      </c>
      <c r="E356" s="16">
        <v>43465</v>
      </c>
      <c r="F356" s="40">
        <v>639981.79</v>
      </c>
      <c r="G356" s="40">
        <v>115994.27</v>
      </c>
      <c r="H356" s="40">
        <v>0</v>
      </c>
      <c r="I356" s="40">
        <v>0</v>
      </c>
      <c r="J356" s="40">
        <v>0</v>
      </c>
      <c r="K356" s="40">
        <v>0</v>
      </c>
      <c r="L356" s="175"/>
    </row>
    <row r="357" spans="1:12" ht="48">
      <c r="A357" s="26" t="s">
        <v>340</v>
      </c>
      <c r="B357" s="145" t="s">
        <v>535</v>
      </c>
      <c r="C357" s="157" t="s">
        <v>502</v>
      </c>
      <c r="D357" s="16">
        <v>43101</v>
      </c>
      <c r="E357" s="16">
        <v>43465</v>
      </c>
      <c r="F357" s="40">
        <v>832524.39</v>
      </c>
      <c r="G357" s="40">
        <v>259678.94</v>
      </c>
      <c r="H357" s="40">
        <v>0</v>
      </c>
      <c r="I357" s="40">
        <v>0</v>
      </c>
      <c r="J357" s="40">
        <v>0</v>
      </c>
      <c r="K357" s="40">
        <v>0</v>
      </c>
      <c r="L357" s="173"/>
    </row>
    <row r="358" spans="1:12" ht="36">
      <c r="A358" s="26" t="s">
        <v>68</v>
      </c>
      <c r="B358" s="164" t="s">
        <v>536</v>
      </c>
      <c r="C358" s="160" t="s">
        <v>502</v>
      </c>
      <c r="D358" s="71" t="s">
        <v>27</v>
      </c>
      <c r="E358" s="71">
        <v>43465</v>
      </c>
      <c r="F358" s="72" t="s">
        <v>27</v>
      </c>
      <c r="G358" s="72" t="s">
        <v>27</v>
      </c>
      <c r="H358" s="72" t="s">
        <v>27</v>
      </c>
      <c r="I358" s="72" t="s">
        <v>27</v>
      </c>
      <c r="J358" s="72" t="s">
        <v>27</v>
      </c>
      <c r="K358" s="72" t="s">
        <v>27</v>
      </c>
      <c r="L358" s="175"/>
    </row>
    <row r="359" spans="1:12" ht="48">
      <c r="A359" s="26" t="s">
        <v>345</v>
      </c>
      <c r="B359" s="145" t="s">
        <v>537</v>
      </c>
      <c r="C359" s="157" t="s">
        <v>502</v>
      </c>
      <c r="D359" s="16">
        <v>43101</v>
      </c>
      <c r="E359" s="16">
        <v>43465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173"/>
    </row>
    <row r="360" spans="1:12" ht="36">
      <c r="A360" s="26" t="s">
        <v>346</v>
      </c>
      <c r="B360" s="145" t="s">
        <v>538</v>
      </c>
      <c r="C360" s="157" t="s">
        <v>502</v>
      </c>
      <c r="D360" s="16">
        <v>43101</v>
      </c>
      <c r="E360" s="16">
        <v>43465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173"/>
    </row>
    <row r="361" spans="1:12" ht="72">
      <c r="A361" s="26" t="s">
        <v>347</v>
      </c>
      <c r="B361" s="145" t="s">
        <v>539</v>
      </c>
      <c r="C361" s="157" t="s">
        <v>502</v>
      </c>
      <c r="D361" s="16">
        <v>43101</v>
      </c>
      <c r="E361" s="16">
        <v>43465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173"/>
    </row>
    <row r="362" spans="1:12" ht="36">
      <c r="A362" s="26" t="s">
        <v>76</v>
      </c>
      <c r="B362" s="164" t="s">
        <v>540</v>
      </c>
      <c r="C362" s="160" t="s">
        <v>502</v>
      </c>
      <c r="D362" s="71" t="s">
        <v>27</v>
      </c>
      <c r="E362" s="71">
        <v>43465</v>
      </c>
      <c r="F362" s="72" t="s">
        <v>27</v>
      </c>
      <c r="G362" s="72" t="s">
        <v>27</v>
      </c>
      <c r="H362" s="72" t="s">
        <v>27</v>
      </c>
      <c r="I362" s="72" t="s">
        <v>27</v>
      </c>
      <c r="J362" s="72" t="s">
        <v>27</v>
      </c>
      <c r="K362" s="72" t="s">
        <v>27</v>
      </c>
      <c r="L362" s="173"/>
    </row>
    <row r="363" spans="1:12" ht="48">
      <c r="A363" s="26" t="s">
        <v>149</v>
      </c>
      <c r="B363" s="145" t="s">
        <v>541</v>
      </c>
      <c r="C363" s="157" t="s">
        <v>502</v>
      </c>
      <c r="D363" s="16">
        <v>43101</v>
      </c>
      <c r="E363" s="16">
        <v>43465</v>
      </c>
      <c r="F363" s="40">
        <f>F364+F365</f>
        <v>495000</v>
      </c>
      <c r="G363" s="40">
        <f t="shared" ref="G363:K363" si="57">G364+G365</f>
        <v>0</v>
      </c>
      <c r="H363" s="40">
        <f t="shared" si="57"/>
        <v>0</v>
      </c>
      <c r="I363" s="40">
        <f t="shared" si="57"/>
        <v>0</v>
      </c>
      <c r="J363" s="40">
        <f t="shared" si="57"/>
        <v>0</v>
      </c>
      <c r="K363" s="40">
        <f t="shared" si="57"/>
        <v>0</v>
      </c>
      <c r="L363" s="173"/>
    </row>
    <row r="364" spans="1:12" ht="36">
      <c r="A364" s="26" t="s">
        <v>352</v>
      </c>
      <c r="B364" s="145" t="s">
        <v>542</v>
      </c>
      <c r="C364" s="157" t="s">
        <v>502</v>
      </c>
      <c r="D364" s="16">
        <v>43101</v>
      </c>
      <c r="E364" s="16">
        <v>43465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173"/>
    </row>
    <row r="365" spans="1:12" ht="60">
      <c r="A365" s="26" t="s">
        <v>353</v>
      </c>
      <c r="B365" s="145" t="s">
        <v>543</v>
      </c>
      <c r="C365" s="157" t="s">
        <v>502</v>
      </c>
      <c r="D365" s="16">
        <v>43101</v>
      </c>
      <c r="E365" s="16">
        <v>43465</v>
      </c>
      <c r="F365" s="40">
        <v>495000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175"/>
    </row>
    <row r="366" spans="1:12" ht="36">
      <c r="A366" s="26" t="s">
        <v>86</v>
      </c>
      <c r="B366" s="164" t="s">
        <v>544</v>
      </c>
      <c r="C366" s="160" t="s">
        <v>502</v>
      </c>
      <c r="D366" s="71" t="s">
        <v>27</v>
      </c>
      <c r="E366" s="71">
        <v>43465</v>
      </c>
      <c r="F366" s="72" t="s">
        <v>27</v>
      </c>
      <c r="G366" s="72" t="s">
        <v>27</v>
      </c>
      <c r="H366" s="72" t="s">
        <v>27</v>
      </c>
      <c r="I366" s="72" t="s">
        <v>27</v>
      </c>
      <c r="J366" s="72" t="s">
        <v>27</v>
      </c>
      <c r="K366" s="72" t="s">
        <v>27</v>
      </c>
      <c r="L366" s="173"/>
    </row>
    <row r="367" spans="1:12" ht="48">
      <c r="A367" s="26" t="s">
        <v>151</v>
      </c>
      <c r="B367" s="145" t="s">
        <v>545</v>
      </c>
      <c r="C367" s="157" t="s">
        <v>502</v>
      </c>
      <c r="D367" s="16">
        <v>43101</v>
      </c>
      <c r="E367" s="16">
        <v>43465</v>
      </c>
      <c r="F367" s="40">
        <f>F368+F369</f>
        <v>470000</v>
      </c>
      <c r="G367" s="40">
        <f t="shared" ref="G367:K367" si="58">G368+G369</f>
        <v>28558</v>
      </c>
      <c r="H367" s="40">
        <f t="shared" si="58"/>
        <v>0</v>
      </c>
      <c r="I367" s="40">
        <f t="shared" si="58"/>
        <v>0</v>
      </c>
      <c r="J367" s="40">
        <f t="shared" si="58"/>
        <v>0</v>
      </c>
      <c r="K367" s="40">
        <f t="shared" si="58"/>
        <v>0</v>
      </c>
      <c r="L367" s="173"/>
    </row>
    <row r="368" spans="1:12" ht="60">
      <c r="A368" s="26" t="s">
        <v>358</v>
      </c>
      <c r="B368" s="145" t="s">
        <v>546</v>
      </c>
      <c r="C368" s="157" t="s">
        <v>502</v>
      </c>
      <c r="D368" s="16">
        <v>43101</v>
      </c>
      <c r="E368" s="16">
        <v>43465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173"/>
    </row>
    <row r="369" spans="1:14" ht="60">
      <c r="A369" s="26" t="s">
        <v>359</v>
      </c>
      <c r="B369" s="145" t="s">
        <v>547</v>
      </c>
      <c r="C369" s="157" t="s">
        <v>502</v>
      </c>
      <c r="D369" s="16">
        <v>43101</v>
      </c>
      <c r="E369" s="16">
        <v>43465</v>
      </c>
      <c r="F369" s="40">
        <v>470000</v>
      </c>
      <c r="G369" s="40">
        <v>28558</v>
      </c>
      <c r="H369" s="40">
        <v>0</v>
      </c>
      <c r="I369" s="40">
        <v>0</v>
      </c>
      <c r="J369" s="40">
        <v>0</v>
      </c>
      <c r="K369" s="40">
        <v>0</v>
      </c>
      <c r="L369" s="173"/>
    </row>
    <row r="370" spans="1:14" ht="36">
      <c r="A370" s="26" t="s">
        <v>433</v>
      </c>
      <c r="B370" s="164" t="s">
        <v>548</v>
      </c>
      <c r="C370" s="160" t="s">
        <v>502</v>
      </c>
      <c r="D370" s="71" t="s">
        <v>27</v>
      </c>
      <c r="E370" s="71">
        <v>43465</v>
      </c>
      <c r="F370" s="72" t="s">
        <v>27</v>
      </c>
      <c r="G370" s="72" t="s">
        <v>27</v>
      </c>
      <c r="H370" s="72" t="s">
        <v>27</v>
      </c>
      <c r="I370" s="72" t="s">
        <v>27</v>
      </c>
      <c r="J370" s="72" t="s">
        <v>27</v>
      </c>
      <c r="K370" s="72" t="s">
        <v>27</v>
      </c>
      <c r="L370" s="179"/>
    </row>
    <row r="371" spans="1:14" ht="48">
      <c r="A371" s="26" t="s">
        <v>365</v>
      </c>
      <c r="B371" s="145" t="s">
        <v>549</v>
      </c>
      <c r="C371" s="157" t="s">
        <v>502</v>
      </c>
      <c r="D371" s="16">
        <v>43101</v>
      </c>
      <c r="E371" s="16">
        <v>43465</v>
      </c>
      <c r="F371" s="40">
        <f>F372+F373</f>
        <v>0</v>
      </c>
      <c r="G371" s="40">
        <f t="shared" ref="G371:K371" si="59">G372+G373</f>
        <v>0</v>
      </c>
      <c r="H371" s="40">
        <f t="shared" si="59"/>
        <v>0</v>
      </c>
      <c r="I371" s="40">
        <f t="shared" si="59"/>
        <v>0</v>
      </c>
      <c r="J371" s="40">
        <f t="shared" si="59"/>
        <v>0</v>
      </c>
      <c r="K371" s="40">
        <f t="shared" si="59"/>
        <v>0</v>
      </c>
      <c r="L371" s="173"/>
    </row>
    <row r="372" spans="1:14" ht="60">
      <c r="A372" s="26" t="s">
        <v>366</v>
      </c>
      <c r="B372" s="145" t="s">
        <v>550</v>
      </c>
      <c r="C372" s="157" t="s">
        <v>502</v>
      </c>
      <c r="D372" s="16">
        <v>43101</v>
      </c>
      <c r="E372" s="16">
        <v>43465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173"/>
      <c r="N372" s="235"/>
    </row>
    <row r="373" spans="1:14" ht="36">
      <c r="A373" s="26" t="s">
        <v>367</v>
      </c>
      <c r="B373" s="145" t="s">
        <v>551</v>
      </c>
      <c r="C373" s="157" t="s">
        <v>502</v>
      </c>
      <c r="D373" s="16">
        <v>43101</v>
      </c>
      <c r="E373" s="16">
        <v>43465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173"/>
    </row>
    <row r="374" spans="1:14" ht="36">
      <c r="A374" s="176" t="s">
        <v>96</v>
      </c>
      <c r="B374" s="164" t="s">
        <v>552</v>
      </c>
      <c r="C374" s="160" t="s">
        <v>502</v>
      </c>
      <c r="D374" s="71" t="s">
        <v>27</v>
      </c>
      <c r="E374" s="71">
        <v>43465</v>
      </c>
      <c r="F374" s="72" t="s">
        <v>27</v>
      </c>
      <c r="G374" s="72" t="s">
        <v>27</v>
      </c>
      <c r="H374" s="72" t="s">
        <v>27</v>
      </c>
      <c r="I374" s="72" t="s">
        <v>27</v>
      </c>
      <c r="J374" s="72" t="s">
        <v>27</v>
      </c>
      <c r="K374" s="72" t="s">
        <v>27</v>
      </c>
      <c r="L374" s="173"/>
    </row>
    <row r="375" spans="1:14">
      <c r="A375" s="177"/>
      <c r="B375" s="31" t="s">
        <v>13</v>
      </c>
      <c r="C375" s="25" t="s">
        <v>27</v>
      </c>
      <c r="D375" s="40" t="s">
        <v>27</v>
      </c>
      <c r="E375" s="40" t="s">
        <v>27</v>
      </c>
      <c r="F375" s="40">
        <f>F371+F367+F363+F359+F355+F351+F347</f>
        <v>2795200.18</v>
      </c>
      <c r="G375" s="40">
        <f t="shared" ref="G375:K375" si="60">G371+G367+G363+G359+G355+G351+G347</f>
        <v>495359.21</v>
      </c>
      <c r="H375" s="40">
        <f t="shared" si="60"/>
        <v>0</v>
      </c>
      <c r="I375" s="40">
        <f t="shared" si="60"/>
        <v>0</v>
      </c>
      <c r="J375" s="40">
        <f t="shared" si="60"/>
        <v>0</v>
      </c>
      <c r="K375" s="40">
        <f t="shared" si="60"/>
        <v>0</v>
      </c>
      <c r="L375" s="178"/>
    </row>
    <row r="376" spans="1:14">
      <c r="A376" s="269" t="s">
        <v>553</v>
      </c>
      <c r="B376" s="270"/>
      <c r="C376" s="270"/>
      <c r="D376" s="270"/>
      <c r="E376" s="270"/>
      <c r="F376" s="270"/>
      <c r="G376" s="270"/>
      <c r="H376" s="270"/>
      <c r="I376" s="270"/>
      <c r="J376" s="270"/>
      <c r="K376" s="270"/>
      <c r="L376" s="271"/>
    </row>
    <row r="377" spans="1:14" ht="36">
      <c r="A377" s="26" t="s">
        <v>434</v>
      </c>
      <c r="B377" s="145" t="s">
        <v>554</v>
      </c>
      <c r="C377" s="157" t="s">
        <v>502</v>
      </c>
      <c r="D377" s="16">
        <v>43101</v>
      </c>
      <c r="E377" s="16">
        <v>43465</v>
      </c>
      <c r="F377" s="40">
        <v>14634595</v>
      </c>
      <c r="G377" s="40">
        <v>7375569.5800000001</v>
      </c>
      <c r="H377" s="40">
        <v>0</v>
      </c>
      <c r="I377" s="40">
        <v>0</v>
      </c>
      <c r="J377" s="40">
        <v>0</v>
      </c>
      <c r="K377" s="40">
        <v>0</v>
      </c>
      <c r="L377" s="173"/>
    </row>
    <row r="378" spans="1:14" ht="48">
      <c r="A378" s="26" t="s">
        <v>386</v>
      </c>
      <c r="B378" s="145" t="s">
        <v>555</v>
      </c>
      <c r="C378" s="157" t="s">
        <v>503</v>
      </c>
      <c r="D378" s="16">
        <v>43101</v>
      </c>
      <c r="E378" s="16">
        <v>43465</v>
      </c>
      <c r="F378" s="40">
        <v>44998470</v>
      </c>
      <c r="G378" s="40">
        <v>22584746.949999999</v>
      </c>
      <c r="H378" s="40">
        <v>0</v>
      </c>
      <c r="I378" s="40">
        <v>0</v>
      </c>
      <c r="J378" s="40">
        <v>0</v>
      </c>
      <c r="K378" s="40">
        <v>0</v>
      </c>
      <c r="L378" s="173"/>
    </row>
    <row r="379" spans="1:14" ht="24">
      <c r="A379" s="26" t="s">
        <v>393</v>
      </c>
      <c r="B379" s="145" t="s">
        <v>556</v>
      </c>
      <c r="C379" s="157" t="s">
        <v>504</v>
      </c>
      <c r="D379" s="16">
        <v>43101</v>
      </c>
      <c r="E379" s="16">
        <v>43465</v>
      </c>
      <c r="F379" s="40">
        <v>7205207</v>
      </c>
      <c r="G379" s="40">
        <v>3628000</v>
      </c>
      <c r="H379" s="40">
        <v>0</v>
      </c>
      <c r="I379" s="40">
        <v>0</v>
      </c>
      <c r="J379" s="40">
        <v>0</v>
      </c>
      <c r="K379" s="40">
        <v>0</v>
      </c>
      <c r="L379" s="173"/>
    </row>
    <row r="380" spans="1:14" ht="24">
      <c r="A380" s="26" t="s">
        <v>557</v>
      </c>
      <c r="B380" s="145" t="s">
        <v>558</v>
      </c>
      <c r="C380" s="157" t="s">
        <v>505</v>
      </c>
      <c r="D380" s="16">
        <v>43101</v>
      </c>
      <c r="E380" s="16">
        <v>43465</v>
      </c>
      <c r="F380" s="40">
        <v>228082</v>
      </c>
      <c r="G380" s="40">
        <v>117500</v>
      </c>
      <c r="H380" s="40">
        <v>0</v>
      </c>
      <c r="I380" s="40">
        <v>0</v>
      </c>
      <c r="J380" s="40">
        <v>0</v>
      </c>
      <c r="K380" s="40">
        <v>0</v>
      </c>
      <c r="L380" s="173"/>
    </row>
    <row r="381" spans="1:14">
      <c r="A381" s="177"/>
      <c r="B381" s="31" t="s">
        <v>133</v>
      </c>
      <c r="C381" s="25" t="s">
        <v>27</v>
      </c>
      <c r="D381" s="40" t="s">
        <v>27</v>
      </c>
      <c r="E381" s="40" t="s">
        <v>27</v>
      </c>
      <c r="F381" s="40">
        <f>SUM(F377:F380)</f>
        <v>67066354</v>
      </c>
      <c r="G381" s="40">
        <f t="shared" ref="G381:K381" si="61">SUM(G377:G380)</f>
        <v>33705816.530000001</v>
      </c>
      <c r="H381" s="40">
        <f t="shared" si="61"/>
        <v>0</v>
      </c>
      <c r="I381" s="40">
        <f t="shared" si="61"/>
        <v>0</v>
      </c>
      <c r="J381" s="40">
        <f t="shared" si="61"/>
        <v>0</v>
      </c>
      <c r="K381" s="40">
        <f t="shared" si="61"/>
        <v>0</v>
      </c>
      <c r="L381" s="173"/>
    </row>
    <row r="382" spans="1:14" ht="24">
      <c r="A382" s="173"/>
      <c r="B382" s="79" t="s">
        <v>14</v>
      </c>
      <c r="C382" s="81" t="s">
        <v>27</v>
      </c>
      <c r="D382" s="82" t="s">
        <v>27</v>
      </c>
      <c r="E382" s="83" t="s">
        <v>27</v>
      </c>
      <c r="F382" s="84">
        <f>F381+F375+F345</f>
        <v>86188983.180000007</v>
      </c>
      <c r="G382" s="84">
        <f t="shared" ref="G382:K382" si="62">G381+G375+G345</f>
        <v>40872023.189999998</v>
      </c>
      <c r="H382" s="84">
        <f t="shared" si="62"/>
        <v>0</v>
      </c>
      <c r="I382" s="84">
        <f t="shared" si="62"/>
        <v>0</v>
      </c>
      <c r="J382" s="84">
        <f t="shared" si="62"/>
        <v>0</v>
      </c>
      <c r="K382" s="84">
        <f t="shared" si="62"/>
        <v>0</v>
      </c>
      <c r="L382" s="80"/>
    </row>
    <row r="383" spans="1:14">
      <c r="A383" s="269" t="s">
        <v>582</v>
      </c>
      <c r="B383" s="270"/>
      <c r="C383" s="270"/>
      <c r="D383" s="270"/>
      <c r="E383" s="270"/>
      <c r="F383" s="270"/>
      <c r="G383" s="270"/>
      <c r="H383" s="270"/>
      <c r="I383" s="270"/>
      <c r="J383" s="270"/>
      <c r="K383" s="270"/>
      <c r="L383" s="271"/>
    </row>
    <row r="384" spans="1:14">
      <c r="A384" s="288" t="s">
        <v>559</v>
      </c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6"/>
    </row>
    <row r="385" spans="1:12" ht="48">
      <c r="A385" s="180" t="s">
        <v>18</v>
      </c>
      <c r="B385" s="181" t="s">
        <v>560</v>
      </c>
      <c r="C385" s="182" t="s">
        <v>561</v>
      </c>
      <c r="D385" s="183">
        <v>43101</v>
      </c>
      <c r="E385" s="183">
        <v>43465</v>
      </c>
      <c r="F385" s="184">
        <v>0</v>
      </c>
      <c r="G385" s="185">
        <v>0</v>
      </c>
      <c r="H385" s="17">
        <v>0</v>
      </c>
      <c r="I385" s="186">
        <v>0</v>
      </c>
      <c r="J385" s="17">
        <v>0</v>
      </c>
      <c r="K385" s="17">
        <v>0</v>
      </c>
      <c r="L385" s="187"/>
    </row>
    <row r="386" spans="1:12" ht="48">
      <c r="A386" s="15" t="s">
        <v>21</v>
      </c>
      <c r="B386" s="130" t="s">
        <v>562</v>
      </c>
      <c r="C386" s="3" t="s">
        <v>561</v>
      </c>
      <c r="D386" s="183">
        <v>43101</v>
      </c>
      <c r="E386" s="183">
        <v>43465</v>
      </c>
      <c r="F386" s="184">
        <v>0</v>
      </c>
      <c r="G386" s="185">
        <v>0</v>
      </c>
      <c r="H386" s="17">
        <v>0</v>
      </c>
      <c r="I386" s="186">
        <v>0</v>
      </c>
      <c r="J386" s="17">
        <v>0</v>
      </c>
      <c r="K386" s="17">
        <v>0</v>
      </c>
      <c r="L386" s="187"/>
    </row>
    <row r="387" spans="1:12" ht="48">
      <c r="A387" s="188" t="s">
        <v>25</v>
      </c>
      <c r="B387" s="189" t="s">
        <v>583</v>
      </c>
      <c r="C387" s="65" t="s">
        <v>561</v>
      </c>
      <c r="D387" s="216" t="s">
        <v>27</v>
      </c>
      <c r="E387" s="216">
        <v>43465</v>
      </c>
      <c r="F387" s="191" t="s">
        <v>27</v>
      </c>
      <c r="G387" s="191" t="s">
        <v>27</v>
      </c>
      <c r="H387" s="191" t="s">
        <v>27</v>
      </c>
      <c r="I387" s="191" t="s">
        <v>27</v>
      </c>
      <c r="J387" s="191" t="s">
        <v>27</v>
      </c>
      <c r="K387" s="191" t="s">
        <v>27</v>
      </c>
      <c r="L387" s="190"/>
    </row>
    <row r="388" spans="1:12" ht="48">
      <c r="A388" s="15" t="s">
        <v>23</v>
      </c>
      <c r="B388" s="19" t="s">
        <v>563</v>
      </c>
      <c r="C388" s="182" t="s">
        <v>561</v>
      </c>
      <c r="D388" s="16">
        <v>43101</v>
      </c>
      <c r="E388" s="16">
        <v>43465</v>
      </c>
      <c r="F388" s="17">
        <v>0</v>
      </c>
      <c r="G388" s="186">
        <v>0</v>
      </c>
      <c r="H388" s="17">
        <v>0</v>
      </c>
      <c r="I388" s="186">
        <v>0</v>
      </c>
      <c r="J388" s="17">
        <v>0</v>
      </c>
      <c r="K388" s="17">
        <v>0</v>
      </c>
      <c r="L388" s="190"/>
    </row>
    <row r="389" spans="1:12" ht="48">
      <c r="A389" s="188" t="s">
        <v>28</v>
      </c>
      <c r="B389" s="189" t="s">
        <v>584</v>
      </c>
      <c r="C389" s="218" t="s">
        <v>561</v>
      </c>
      <c r="D389" s="71" t="s">
        <v>27</v>
      </c>
      <c r="E389" s="217">
        <v>43465</v>
      </c>
      <c r="F389" s="191" t="s">
        <v>27</v>
      </c>
      <c r="G389" s="191" t="s">
        <v>27</v>
      </c>
      <c r="H389" s="191" t="s">
        <v>27</v>
      </c>
      <c r="I389" s="191" t="s">
        <v>27</v>
      </c>
      <c r="J389" s="191" t="s">
        <v>27</v>
      </c>
      <c r="K389" s="191" t="s">
        <v>27</v>
      </c>
      <c r="L389" s="190"/>
    </row>
    <row r="390" spans="1:12" ht="48">
      <c r="A390" s="15" t="s">
        <v>30</v>
      </c>
      <c r="B390" s="19" t="s">
        <v>564</v>
      </c>
      <c r="C390" s="182" t="s">
        <v>561</v>
      </c>
      <c r="D390" s="16">
        <v>43101</v>
      </c>
      <c r="E390" s="183">
        <v>43465</v>
      </c>
      <c r="F390" s="17">
        <v>0</v>
      </c>
      <c r="G390" s="186">
        <v>0</v>
      </c>
      <c r="H390" s="17">
        <v>0</v>
      </c>
      <c r="I390" s="186">
        <v>0</v>
      </c>
      <c r="J390" s="17">
        <v>0</v>
      </c>
      <c r="K390" s="17">
        <v>0</v>
      </c>
      <c r="L390" s="192"/>
    </row>
    <row r="391" spans="1:12" ht="48">
      <c r="A391" s="15" t="s">
        <v>32</v>
      </c>
      <c r="B391" s="181" t="s">
        <v>565</v>
      </c>
      <c r="C391" s="182" t="s">
        <v>561</v>
      </c>
      <c r="D391" s="16">
        <v>43101</v>
      </c>
      <c r="E391" s="183">
        <v>43465</v>
      </c>
      <c r="F391" s="17">
        <v>0</v>
      </c>
      <c r="G391" s="186">
        <v>0</v>
      </c>
      <c r="H391" s="17">
        <v>0</v>
      </c>
      <c r="I391" s="186">
        <v>0</v>
      </c>
      <c r="J391" s="17">
        <v>0</v>
      </c>
      <c r="K391" s="17">
        <v>0</v>
      </c>
      <c r="L391" s="192"/>
    </row>
    <row r="392" spans="1:12" ht="48">
      <c r="A392" s="15" t="s">
        <v>36</v>
      </c>
      <c r="B392" s="150" t="s">
        <v>585</v>
      </c>
      <c r="C392" s="218" t="s">
        <v>561</v>
      </c>
      <c r="D392" s="71" t="s">
        <v>27</v>
      </c>
      <c r="E392" s="216">
        <v>43465</v>
      </c>
      <c r="F392" s="74" t="s">
        <v>27</v>
      </c>
      <c r="G392" s="219" t="s">
        <v>27</v>
      </c>
      <c r="H392" s="74" t="s">
        <v>27</v>
      </c>
      <c r="I392" s="219" t="s">
        <v>27</v>
      </c>
      <c r="J392" s="74" t="s">
        <v>27</v>
      </c>
      <c r="K392" s="74" t="s">
        <v>27</v>
      </c>
      <c r="L392" s="192"/>
    </row>
    <row r="393" spans="1:12" ht="48">
      <c r="A393" s="188" t="s">
        <v>44</v>
      </c>
      <c r="B393" s="150" t="s">
        <v>586</v>
      </c>
      <c r="C393" s="218" t="s">
        <v>561</v>
      </c>
      <c r="D393" s="71" t="s">
        <v>27</v>
      </c>
      <c r="E393" s="220">
        <v>43465</v>
      </c>
      <c r="F393" s="221" t="s">
        <v>27</v>
      </c>
      <c r="G393" s="222" t="s">
        <v>27</v>
      </c>
      <c r="H393" s="222" t="s">
        <v>27</v>
      </c>
      <c r="I393" s="221" t="s">
        <v>27</v>
      </c>
      <c r="J393" s="221" t="s">
        <v>27</v>
      </c>
      <c r="K393" s="221" t="s">
        <v>27</v>
      </c>
      <c r="L393" s="190"/>
    </row>
    <row r="394" spans="1:12" ht="48">
      <c r="A394" s="15" t="s">
        <v>34</v>
      </c>
      <c r="B394" s="19" t="s">
        <v>566</v>
      </c>
      <c r="C394" s="182" t="s">
        <v>561</v>
      </c>
      <c r="D394" s="183">
        <v>43101</v>
      </c>
      <c r="E394" s="193">
        <v>43465</v>
      </c>
      <c r="F394" s="195">
        <v>0</v>
      </c>
      <c r="G394" s="196">
        <v>0</v>
      </c>
      <c r="H394" s="195">
        <v>0</v>
      </c>
      <c r="I394" s="196">
        <v>0</v>
      </c>
      <c r="J394" s="195">
        <v>0</v>
      </c>
      <c r="K394" s="195">
        <v>0</v>
      </c>
      <c r="L394" s="171"/>
    </row>
    <row r="395" spans="1:12" ht="96">
      <c r="A395" s="197" t="s">
        <v>52</v>
      </c>
      <c r="B395" s="198" t="s">
        <v>587</v>
      </c>
      <c r="C395" s="218" t="s">
        <v>561</v>
      </c>
      <c r="D395" s="191" t="s">
        <v>27</v>
      </c>
      <c r="E395" s="223">
        <v>43465</v>
      </c>
      <c r="F395" s="221" t="s">
        <v>27</v>
      </c>
      <c r="G395" s="222" t="s">
        <v>27</v>
      </c>
      <c r="H395" s="222" t="s">
        <v>27</v>
      </c>
      <c r="I395" s="221" t="s">
        <v>27</v>
      </c>
      <c r="J395" s="221" t="s">
        <v>27</v>
      </c>
      <c r="K395" s="221" t="s">
        <v>27</v>
      </c>
      <c r="L395" s="224"/>
    </row>
    <row r="396" spans="1:12" ht="48">
      <c r="A396" s="197" t="s">
        <v>66</v>
      </c>
      <c r="B396" s="150" t="s">
        <v>588</v>
      </c>
      <c r="C396" s="218" t="s">
        <v>561</v>
      </c>
      <c r="D396" s="191" t="s">
        <v>27</v>
      </c>
      <c r="E396" s="223">
        <v>43465</v>
      </c>
      <c r="F396" s="221" t="s">
        <v>27</v>
      </c>
      <c r="G396" s="222" t="s">
        <v>27</v>
      </c>
      <c r="H396" s="222" t="s">
        <v>27</v>
      </c>
      <c r="I396" s="221" t="s">
        <v>27</v>
      </c>
      <c r="J396" s="221" t="s">
        <v>27</v>
      </c>
      <c r="K396" s="221" t="s">
        <v>27</v>
      </c>
      <c r="L396" s="200"/>
    </row>
    <row r="397" spans="1:12" ht="72">
      <c r="A397" s="201" t="s">
        <v>38</v>
      </c>
      <c r="B397" s="19" t="s">
        <v>567</v>
      </c>
      <c r="C397" s="182" t="s">
        <v>561</v>
      </c>
      <c r="D397" s="16">
        <v>43101</v>
      </c>
      <c r="E397" s="199">
        <v>43465</v>
      </c>
      <c r="F397" s="202">
        <v>0</v>
      </c>
      <c r="G397" s="203">
        <v>0</v>
      </c>
      <c r="H397" s="195">
        <v>0</v>
      </c>
      <c r="I397" s="196">
        <v>0</v>
      </c>
      <c r="J397" s="195">
        <v>0</v>
      </c>
      <c r="K397" s="195">
        <v>0</v>
      </c>
      <c r="L397" s="200"/>
    </row>
    <row r="398" spans="1:12" ht="60">
      <c r="A398" s="201" t="s">
        <v>40</v>
      </c>
      <c r="B398" s="181" t="s">
        <v>568</v>
      </c>
      <c r="C398" s="182" t="s">
        <v>561</v>
      </c>
      <c r="D398" s="16">
        <v>43101</v>
      </c>
      <c r="E398" s="199">
        <v>43465</v>
      </c>
      <c r="F398" s="202">
        <v>0</v>
      </c>
      <c r="G398" s="202">
        <v>0</v>
      </c>
      <c r="H398" s="195">
        <v>0</v>
      </c>
      <c r="I398" s="196">
        <v>0</v>
      </c>
      <c r="J398" s="195">
        <v>0</v>
      </c>
      <c r="K398" s="195">
        <v>0</v>
      </c>
      <c r="L398" s="200"/>
    </row>
    <row r="399" spans="1:12" ht="48">
      <c r="A399" s="201" t="s">
        <v>68</v>
      </c>
      <c r="B399" s="150" t="s">
        <v>589</v>
      </c>
      <c r="C399" s="218" t="s">
        <v>561</v>
      </c>
      <c r="D399" s="71" t="s">
        <v>27</v>
      </c>
      <c r="E399" s="223">
        <v>43465</v>
      </c>
      <c r="F399" s="225" t="s">
        <v>27</v>
      </c>
      <c r="G399" s="225" t="s">
        <v>27</v>
      </c>
      <c r="H399" s="226" t="s">
        <v>27</v>
      </c>
      <c r="I399" s="227" t="s">
        <v>27</v>
      </c>
      <c r="J399" s="227" t="s">
        <v>27</v>
      </c>
      <c r="K399" s="227" t="s">
        <v>27</v>
      </c>
      <c r="L399" s="200"/>
    </row>
    <row r="400" spans="1:12" ht="60">
      <c r="A400" s="201" t="s">
        <v>42</v>
      </c>
      <c r="B400" s="181" t="s">
        <v>569</v>
      </c>
      <c r="C400" s="182" t="s">
        <v>561</v>
      </c>
      <c r="D400" s="16">
        <v>43101</v>
      </c>
      <c r="E400" s="199">
        <v>43465</v>
      </c>
      <c r="F400" s="202">
        <v>0</v>
      </c>
      <c r="G400" s="202">
        <v>0</v>
      </c>
      <c r="H400" s="195">
        <v>0</v>
      </c>
      <c r="I400" s="196">
        <v>0</v>
      </c>
      <c r="J400" s="195">
        <v>0</v>
      </c>
      <c r="K400" s="195">
        <v>0</v>
      </c>
      <c r="L400" s="200"/>
    </row>
    <row r="401" spans="1:12" ht="48">
      <c r="A401" s="201" t="s">
        <v>76</v>
      </c>
      <c r="B401" s="150" t="s">
        <v>590</v>
      </c>
      <c r="C401" s="218" t="s">
        <v>561</v>
      </c>
      <c r="D401" s="71" t="s">
        <v>27</v>
      </c>
      <c r="E401" s="223">
        <v>43465</v>
      </c>
      <c r="F401" s="225" t="s">
        <v>27</v>
      </c>
      <c r="G401" s="225" t="s">
        <v>27</v>
      </c>
      <c r="H401" s="226" t="s">
        <v>27</v>
      </c>
      <c r="I401" s="227" t="s">
        <v>27</v>
      </c>
      <c r="J401" s="227" t="s">
        <v>27</v>
      </c>
      <c r="K401" s="227" t="s">
        <v>27</v>
      </c>
      <c r="L401" s="200"/>
    </row>
    <row r="402" spans="1:12" ht="48">
      <c r="A402" s="201" t="s">
        <v>46</v>
      </c>
      <c r="B402" s="181" t="s">
        <v>570</v>
      </c>
      <c r="C402" s="182" t="s">
        <v>561</v>
      </c>
      <c r="D402" s="16">
        <v>43101</v>
      </c>
      <c r="E402" s="199">
        <v>43465</v>
      </c>
      <c r="F402" s="202">
        <v>0</v>
      </c>
      <c r="G402" s="202">
        <v>0</v>
      </c>
      <c r="H402" s="195">
        <v>0</v>
      </c>
      <c r="I402" s="196">
        <v>0</v>
      </c>
      <c r="J402" s="195">
        <v>0</v>
      </c>
      <c r="K402" s="195">
        <v>0</v>
      </c>
      <c r="L402" s="200"/>
    </row>
    <row r="403" spans="1:12" ht="48">
      <c r="A403" s="201" t="s">
        <v>48</v>
      </c>
      <c r="B403" s="19" t="s">
        <v>571</v>
      </c>
      <c r="C403" s="182" t="s">
        <v>561</v>
      </c>
      <c r="D403" s="16">
        <v>43101</v>
      </c>
      <c r="E403" s="199">
        <v>43465</v>
      </c>
      <c r="F403" s="202">
        <v>0</v>
      </c>
      <c r="G403" s="202">
        <v>0</v>
      </c>
      <c r="H403" s="195">
        <v>0</v>
      </c>
      <c r="I403" s="196">
        <v>0</v>
      </c>
      <c r="J403" s="195">
        <v>0</v>
      </c>
      <c r="K403" s="195">
        <v>0</v>
      </c>
      <c r="L403" s="200"/>
    </row>
    <row r="404" spans="1:12" ht="48">
      <c r="A404" s="201" t="s">
        <v>86</v>
      </c>
      <c r="B404" s="189" t="s">
        <v>592</v>
      </c>
      <c r="C404" s="218" t="s">
        <v>561</v>
      </c>
      <c r="D404" s="71" t="s">
        <v>27</v>
      </c>
      <c r="E404" s="223">
        <v>43465</v>
      </c>
      <c r="F404" s="225" t="s">
        <v>27</v>
      </c>
      <c r="G404" s="225" t="s">
        <v>27</v>
      </c>
      <c r="H404" s="226" t="s">
        <v>27</v>
      </c>
      <c r="I404" s="227" t="s">
        <v>27</v>
      </c>
      <c r="J404" s="227" t="s">
        <v>27</v>
      </c>
      <c r="K404" s="227" t="s">
        <v>27</v>
      </c>
      <c r="L404" s="200"/>
    </row>
    <row r="405" spans="1:12" ht="48">
      <c r="A405" s="201" t="s">
        <v>50</v>
      </c>
      <c r="B405" s="19" t="s">
        <v>565</v>
      </c>
      <c r="C405" s="182" t="s">
        <v>561</v>
      </c>
      <c r="D405" s="16">
        <v>43101</v>
      </c>
      <c r="E405" s="199">
        <v>43465</v>
      </c>
      <c r="F405" s="202">
        <v>0</v>
      </c>
      <c r="G405" s="202">
        <v>0</v>
      </c>
      <c r="H405" s="195">
        <v>0</v>
      </c>
      <c r="I405" s="196">
        <v>0</v>
      </c>
      <c r="J405" s="195">
        <v>0</v>
      </c>
      <c r="K405" s="195">
        <v>0</v>
      </c>
      <c r="L405" s="200"/>
    </row>
    <row r="406" spans="1:12" ht="48">
      <c r="A406" s="201" t="s">
        <v>433</v>
      </c>
      <c r="B406" s="189" t="s">
        <v>591</v>
      </c>
      <c r="C406" s="218" t="s">
        <v>561</v>
      </c>
      <c r="D406" s="71" t="s">
        <v>27</v>
      </c>
      <c r="E406" s="223">
        <v>43465</v>
      </c>
      <c r="F406" s="225" t="s">
        <v>27</v>
      </c>
      <c r="G406" s="225" t="s">
        <v>27</v>
      </c>
      <c r="H406" s="226" t="s">
        <v>27</v>
      </c>
      <c r="I406" s="227" t="s">
        <v>27</v>
      </c>
      <c r="J406" s="227" t="s">
        <v>27</v>
      </c>
      <c r="K406" s="227" t="s">
        <v>27</v>
      </c>
      <c r="L406" s="200"/>
    </row>
    <row r="407" spans="1:12">
      <c r="A407" s="204"/>
      <c r="B407" s="31" t="s">
        <v>12</v>
      </c>
      <c r="C407" s="25" t="s">
        <v>27</v>
      </c>
      <c r="D407" s="40" t="s">
        <v>27</v>
      </c>
      <c r="E407" s="40" t="s">
        <v>27</v>
      </c>
      <c r="F407" s="40">
        <f>SUM(F403:F406)</f>
        <v>0</v>
      </c>
      <c r="G407" s="40">
        <f t="shared" ref="G407:K407" si="63">SUM(G403:G406)</f>
        <v>0</v>
      </c>
      <c r="H407" s="40">
        <f t="shared" si="63"/>
        <v>0</v>
      </c>
      <c r="I407" s="40">
        <f t="shared" si="63"/>
        <v>0</v>
      </c>
      <c r="J407" s="40">
        <f t="shared" si="63"/>
        <v>0</v>
      </c>
      <c r="K407" s="40">
        <f t="shared" si="63"/>
        <v>0</v>
      </c>
      <c r="L407" s="205"/>
    </row>
    <row r="408" spans="1:12">
      <c r="A408" s="288" t="s">
        <v>572</v>
      </c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6"/>
    </row>
    <row r="409" spans="1:12" ht="48">
      <c r="A409" s="15" t="s">
        <v>55</v>
      </c>
      <c r="B409" s="19" t="s">
        <v>573</v>
      </c>
      <c r="C409" s="182" t="s">
        <v>561</v>
      </c>
      <c r="D409" s="183">
        <v>43101</v>
      </c>
      <c r="E409" s="183">
        <v>43465</v>
      </c>
      <c r="F409" s="184">
        <f>SUM(F410:F411)</f>
        <v>360000</v>
      </c>
      <c r="G409" s="184">
        <f t="shared" ref="G409:K409" si="64">SUM(G410:G411)</f>
        <v>150000</v>
      </c>
      <c r="H409" s="184">
        <f t="shared" si="64"/>
        <v>0</v>
      </c>
      <c r="I409" s="184">
        <f t="shared" si="64"/>
        <v>0</v>
      </c>
      <c r="J409" s="184">
        <f t="shared" si="64"/>
        <v>0</v>
      </c>
      <c r="K409" s="184">
        <f t="shared" si="64"/>
        <v>0</v>
      </c>
      <c r="L409" s="187"/>
    </row>
    <row r="410" spans="1:12" ht="48">
      <c r="A410" s="15" t="s">
        <v>322</v>
      </c>
      <c r="B410" s="19" t="s">
        <v>595</v>
      </c>
      <c r="C410" s="182" t="s">
        <v>561</v>
      </c>
      <c r="D410" s="183">
        <v>43101</v>
      </c>
      <c r="E410" s="183">
        <v>43465</v>
      </c>
      <c r="F410" s="184">
        <v>0</v>
      </c>
      <c r="G410" s="185">
        <v>0</v>
      </c>
      <c r="H410" s="185">
        <v>0</v>
      </c>
      <c r="I410" s="185">
        <v>0</v>
      </c>
      <c r="J410" s="185">
        <v>0</v>
      </c>
      <c r="K410" s="185">
        <v>0</v>
      </c>
      <c r="L410" s="187"/>
    </row>
    <row r="411" spans="1:12" ht="48">
      <c r="A411" s="15" t="s">
        <v>61</v>
      </c>
      <c r="B411" s="19" t="s">
        <v>574</v>
      </c>
      <c r="C411" s="182" t="s">
        <v>561</v>
      </c>
      <c r="D411" s="183">
        <v>43101</v>
      </c>
      <c r="E411" s="183">
        <v>43465</v>
      </c>
      <c r="F411" s="184">
        <v>360000</v>
      </c>
      <c r="G411" s="185">
        <v>150000</v>
      </c>
      <c r="H411" s="195">
        <v>0</v>
      </c>
      <c r="I411" s="196">
        <v>0</v>
      </c>
      <c r="J411" s="195">
        <v>0</v>
      </c>
      <c r="K411" s="195">
        <v>0</v>
      </c>
      <c r="L411" s="187"/>
    </row>
    <row r="412" spans="1:12" ht="60">
      <c r="A412" s="201" t="s">
        <v>96</v>
      </c>
      <c r="B412" s="150" t="s">
        <v>593</v>
      </c>
      <c r="C412" s="218" t="s">
        <v>561</v>
      </c>
      <c r="D412" s="216" t="s">
        <v>27</v>
      </c>
      <c r="E412" s="216">
        <v>43465</v>
      </c>
      <c r="F412" s="225" t="s">
        <v>27</v>
      </c>
      <c r="G412" s="228" t="s">
        <v>27</v>
      </c>
      <c r="H412" s="229" t="s">
        <v>27</v>
      </c>
      <c r="I412" s="230" t="s">
        <v>27</v>
      </c>
      <c r="J412" s="229" t="s">
        <v>27</v>
      </c>
      <c r="K412" s="230" t="s">
        <v>27</v>
      </c>
      <c r="L412" s="187"/>
    </row>
    <row r="413" spans="1:12" ht="48">
      <c r="A413" s="15" t="s">
        <v>70</v>
      </c>
      <c r="B413" s="19" t="s">
        <v>575</v>
      </c>
      <c r="C413" s="182" t="s">
        <v>576</v>
      </c>
      <c r="D413" s="183">
        <v>43101</v>
      </c>
      <c r="E413" s="183">
        <v>43465</v>
      </c>
      <c r="F413" s="184">
        <v>0</v>
      </c>
      <c r="G413" s="185">
        <v>0</v>
      </c>
      <c r="H413" s="196">
        <v>0</v>
      </c>
      <c r="I413" s="195">
        <v>0</v>
      </c>
      <c r="J413" s="196">
        <v>0</v>
      </c>
      <c r="K413" s="195">
        <v>0</v>
      </c>
      <c r="L413" s="207"/>
    </row>
    <row r="414" spans="1:12" ht="36">
      <c r="A414" s="15" t="s">
        <v>72</v>
      </c>
      <c r="B414" s="19" t="s">
        <v>577</v>
      </c>
      <c r="C414" s="3" t="s">
        <v>578</v>
      </c>
      <c r="D414" s="16">
        <v>43101</v>
      </c>
      <c r="E414" s="231">
        <v>43172</v>
      </c>
      <c r="F414" s="21">
        <v>0</v>
      </c>
      <c r="G414" s="21">
        <v>0</v>
      </c>
      <c r="H414" s="186">
        <v>0</v>
      </c>
      <c r="I414" s="17">
        <v>0</v>
      </c>
      <c r="J414" s="186">
        <v>0</v>
      </c>
      <c r="K414" s="17">
        <v>0</v>
      </c>
      <c r="L414" s="109"/>
    </row>
    <row r="415" spans="1:12" ht="48">
      <c r="A415" s="15" t="s">
        <v>74</v>
      </c>
      <c r="B415" s="209" t="s">
        <v>579</v>
      </c>
      <c r="C415" s="3" t="s">
        <v>578</v>
      </c>
      <c r="D415" s="16">
        <v>43101</v>
      </c>
      <c r="E415" s="208">
        <v>43465</v>
      </c>
      <c r="F415" s="210">
        <v>0</v>
      </c>
      <c r="G415" s="210">
        <v>0</v>
      </c>
      <c r="H415" s="186">
        <v>0</v>
      </c>
      <c r="I415" s="17">
        <v>0</v>
      </c>
      <c r="J415" s="186">
        <v>0</v>
      </c>
      <c r="K415" s="17">
        <v>0</v>
      </c>
      <c r="L415" s="211"/>
    </row>
    <row r="416" spans="1:12" ht="48">
      <c r="A416" s="188" t="s">
        <v>106</v>
      </c>
      <c r="B416" s="150" t="s">
        <v>594</v>
      </c>
      <c r="C416" s="65" t="s">
        <v>578</v>
      </c>
      <c r="D416" s="65" t="s">
        <v>27</v>
      </c>
      <c r="E416" s="232">
        <v>43465</v>
      </c>
      <c r="F416" s="74" t="s">
        <v>27</v>
      </c>
      <c r="G416" s="67" t="s">
        <v>27</v>
      </c>
      <c r="H416" s="67" t="s">
        <v>27</v>
      </c>
      <c r="I416" s="67" t="s">
        <v>27</v>
      </c>
      <c r="J416" s="67" t="s">
        <v>27</v>
      </c>
      <c r="K416" s="67" t="s">
        <v>27</v>
      </c>
      <c r="L416" s="211"/>
    </row>
    <row r="417" spans="1:12">
      <c r="A417" s="206"/>
      <c r="B417" s="31" t="s">
        <v>13</v>
      </c>
      <c r="C417" s="25" t="s">
        <v>27</v>
      </c>
      <c r="D417" s="40" t="s">
        <v>27</v>
      </c>
      <c r="E417" s="40" t="s">
        <v>27</v>
      </c>
      <c r="F417" s="40">
        <f>SUM(F413,F409)</f>
        <v>360000</v>
      </c>
      <c r="G417" s="40">
        <f t="shared" ref="G417:K417" si="65">SUM(G413,G409)</f>
        <v>150000</v>
      </c>
      <c r="H417" s="40">
        <f t="shared" si="65"/>
        <v>0</v>
      </c>
      <c r="I417" s="40">
        <f t="shared" si="65"/>
        <v>0</v>
      </c>
      <c r="J417" s="40">
        <f t="shared" si="65"/>
        <v>0</v>
      </c>
      <c r="K417" s="40">
        <f t="shared" si="65"/>
        <v>0</v>
      </c>
      <c r="L417" s="205"/>
    </row>
    <row r="418" spans="1:12">
      <c r="A418" s="297" t="s">
        <v>580</v>
      </c>
      <c r="B418" s="297"/>
      <c r="C418" s="297"/>
      <c r="D418" s="297"/>
      <c r="E418" s="297"/>
      <c r="F418" s="297"/>
      <c r="G418" s="297"/>
      <c r="H418" s="297"/>
      <c r="I418" s="297"/>
      <c r="J418" s="297"/>
      <c r="K418" s="297"/>
      <c r="L418" s="297"/>
    </row>
    <row r="419" spans="1:12" ht="48">
      <c r="A419" s="212" t="s">
        <v>102</v>
      </c>
      <c r="B419" s="213" t="s">
        <v>581</v>
      </c>
      <c r="C419" s="182" t="s">
        <v>561</v>
      </c>
      <c r="D419" s="16">
        <v>43101</v>
      </c>
      <c r="E419" s="208">
        <v>43465</v>
      </c>
      <c r="F419" s="203">
        <v>11075199</v>
      </c>
      <c r="G419" s="203">
        <v>5550610.4800000004</v>
      </c>
      <c r="H419" s="195">
        <v>0</v>
      </c>
      <c r="I419" s="195">
        <v>0</v>
      </c>
      <c r="J419" s="195">
        <v>0</v>
      </c>
      <c r="K419" s="195">
        <v>0</v>
      </c>
      <c r="L419" s="214"/>
    </row>
    <row r="420" spans="1:12">
      <c r="A420" s="215"/>
      <c r="B420" s="31" t="s">
        <v>133</v>
      </c>
      <c r="C420" s="25" t="s">
        <v>27</v>
      </c>
      <c r="D420" s="40" t="s">
        <v>27</v>
      </c>
      <c r="E420" s="40" t="s">
        <v>27</v>
      </c>
      <c r="F420" s="40">
        <f>F419</f>
        <v>11075199</v>
      </c>
      <c r="G420" s="40">
        <f t="shared" ref="G420:K420" si="66">G419</f>
        <v>5550610.4800000004</v>
      </c>
      <c r="H420" s="40">
        <f t="shared" si="66"/>
        <v>0</v>
      </c>
      <c r="I420" s="40">
        <f t="shared" si="66"/>
        <v>0</v>
      </c>
      <c r="J420" s="40">
        <f t="shared" si="66"/>
        <v>0</v>
      </c>
      <c r="K420" s="40">
        <f t="shared" si="66"/>
        <v>0</v>
      </c>
      <c r="L420" s="173"/>
    </row>
    <row r="421" spans="1:12" ht="24">
      <c r="A421" s="194"/>
      <c r="B421" s="79" t="s">
        <v>14</v>
      </c>
      <c r="C421" s="81" t="s">
        <v>27</v>
      </c>
      <c r="D421" s="82" t="s">
        <v>27</v>
      </c>
      <c r="E421" s="83" t="s">
        <v>27</v>
      </c>
      <c r="F421" s="84">
        <f>F420+F417+F407</f>
        <v>11435199</v>
      </c>
      <c r="G421" s="84">
        <f t="shared" ref="G421:K421" si="67">G420+G417+G407</f>
        <v>5700610.4800000004</v>
      </c>
      <c r="H421" s="84">
        <f t="shared" si="67"/>
        <v>0</v>
      </c>
      <c r="I421" s="84">
        <f t="shared" si="67"/>
        <v>0</v>
      </c>
      <c r="J421" s="84">
        <f t="shared" si="67"/>
        <v>0</v>
      </c>
      <c r="K421" s="84">
        <f t="shared" si="67"/>
        <v>0</v>
      </c>
      <c r="L421" s="80"/>
    </row>
    <row r="422" spans="1:12">
      <c r="A422" s="297" t="s">
        <v>597</v>
      </c>
      <c r="B422" s="297"/>
      <c r="C422" s="297"/>
      <c r="D422" s="297"/>
      <c r="E422" s="297"/>
      <c r="F422" s="297"/>
      <c r="G422" s="297"/>
      <c r="H422" s="297"/>
      <c r="I422" s="297"/>
      <c r="J422" s="297"/>
      <c r="K422" s="297"/>
      <c r="L422" s="297"/>
    </row>
    <row r="423" spans="1:12" ht="72">
      <c r="A423" s="180" t="s">
        <v>18</v>
      </c>
      <c r="B423" s="181" t="s">
        <v>598</v>
      </c>
      <c r="C423" s="182" t="s">
        <v>419</v>
      </c>
      <c r="D423" s="183">
        <v>43101</v>
      </c>
      <c r="E423" s="183">
        <v>43465</v>
      </c>
      <c r="F423" s="184">
        <v>510</v>
      </c>
      <c r="G423" s="184">
        <f t="shared" ref="G423:K423" si="68">SUM(G424:G425)</f>
        <v>0</v>
      </c>
      <c r="H423" s="184">
        <f t="shared" si="68"/>
        <v>0</v>
      </c>
      <c r="I423" s="184">
        <f t="shared" si="68"/>
        <v>0</v>
      </c>
      <c r="J423" s="184">
        <v>507140</v>
      </c>
      <c r="K423" s="184">
        <f t="shared" si="68"/>
        <v>0</v>
      </c>
      <c r="L423" s="187"/>
    </row>
    <row r="424" spans="1:12" ht="48">
      <c r="A424" s="15" t="s">
        <v>21</v>
      </c>
      <c r="B424" s="130" t="s">
        <v>599</v>
      </c>
      <c r="C424" s="182" t="s">
        <v>419</v>
      </c>
      <c r="D424" s="183">
        <v>43101</v>
      </c>
      <c r="E424" s="183">
        <v>43287</v>
      </c>
      <c r="F424" s="184">
        <v>0</v>
      </c>
      <c r="G424" s="185">
        <v>0</v>
      </c>
      <c r="H424" s="17">
        <v>0</v>
      </c>
      <c r="I424" s="186">
        <v>0</v>
      </c>
      <c r="J424" s="17">
        <v>0</v>
      </c>
      <c r="K424" s="17">
        <v>0</v>
      </c>
      <c r="L424" s="187"/>
    </row>
    <row r="425" spans="1:12" ht="36">
      <c r="A425" s="15" t="s">
        <v>23</v>
      </c>
      <c r="B425" s="130" t="s">
        <v>600</v>
      </c>
      <c r="C425" s="182" t="s">
        <v>419</v>
      </c>
      <c r="D425" s="183">
        <v>43101</v>
      </c>
      <c r="E425" s="183">
        <v>43465</v>
      </c>
      <c r="F425" s="184">
        <v>0</v>
      </c>
      <c r="G425" s="185">
        <v>0</v>
      </c>
      <c r="H425" s="17">
        <v>0</v>
      </c>
      <c r="I425" s="186">
        <v>0</v>
      </c>
      <c r="J425" s="17">
        <v>0</v>
      </c>
      <c r="K425" s="17">
        <v>0</v>
      </c>
      <c r="L425" s="187"/>
    </row>
    <row r="426" spans="1:12" ht="36">
      <c r="A426" s="188" t="s">
        <v>25</v>
      </c>
      <c r="B426" s="150" t="s">
        <v>601</v>
      </c>
      <c r="C426" s="218" t="s">
        <v>419</v>
      </c>
      <c r="D426" s="216" t="s">
        <v>27</v>
      </c>
      <c r="E426" s="216">
        <v>43465</v>
      </c>
      <c r="F426" s="191" t="s">
        <v>27</v>
      </c>
      <c r="G426" s="191" t="s">
        <v>27</v>
      </c>
      <c r="H426" s="191" t="s">
        <v>27</v>
      </c>
      <c r="I426" s="191" t="s">
        <v>27</v>
      </c>
      <c r="J426" s="191" t="s">
        <v>27</v>
      </c>
      <c r="K426" s="191" t="s">
        <v>27</v>
      </c>
      <c r="L426" s="190"/>
    </row>
    <row r="427" spans="1:12" ht="24">
      <c r="A427" s="194"/>
      <c r="B427" s="79" t="s">
        <v>14</v>
      </c>
      <c r="C427" s="81" t="s">
        <v>27</v>
      </c>
      <c r="D427" s="82" t="s">
        <v>27</v>
      </c>
      <c r="E427" s="83" t="s">
        <v>27</v>
      </c>
      <c r="F427" s="84">
        <f>F423</f>
        <v>510</v>
      </c>
      <c r="G427" s="84">
        <f t="shared" ref="G427:K427" si="69">G423</f>
        <v>0</v>
      </c>
      <c r="H427" s="84">
        <f t="shared" si="69"/>
        <v>0</v>
      </c>
      <c r="I427" s="84">
        <f t="shared" si="69"/>
        <v>0</v>
      </c>
      <c r="J427" s="84">
        <f t="shared" si="69"/>
        <v>507140</v>
      </c>
      <c r="K427" s="84">
        <f t="shared" si="69"/>
        <v>0</v>
      </c>
      <c r="L427" s="80"/>
    </row>
    <row r="428" spans="1:12" ht="15" customHeight="1">
      <c r="A428" s="266" t="s">
        <v>605</v>
      </c>
      <c r="B428" s="267"/>
      <c r="C428" s="267"/>
      <c r="D428" s="267"/>
      <c r="E428" s="267"/>
      <c r="F428" s="267"/>
      <c r="G428" s="267"/>
      <c r="H428" s="267"/>
      <c r="I428" s="267"/>
      <c r="J428" s="267"/>
      <c r="K428" s="267"/>
      <c r="L428" s="268"/>
    </row>
    <row r="429" spans="1:12">
      <c r="A429" s="291" t="s">
        <v>606</v>
      </c>
      <c r="B429" s="289"/>
      <c r="C429" s="289"/>
      <c r="D429" s="289"/>
      <c r="E429" s="289"/>
      <c r="F429" s="289"/>
      <c r="G429" s="289"/>
      <c r="H429" s="289"/>
      <c r="I429" s="289"/>
      <c r="J429" s="289"/>
      <c r="K429" s="289"/>
      <c r="L429" s="290"/>
    </row>
    <row r="430" spans="1:12" ht="60">
      <c r="A430" s="15" t="s">
        <v>607</v>
      </c>
      <c r="B430" s="19" t="s">
        <v>608</v>
      </c>
      <c r="C430" s="3" t="s">
        <v>602</v>
      </c>
      <c r="D430" s="208">
        <v>43101</v>
      </c>
      <c r="E430" s="183">
        <v>43465</v>
      </c>
      <c r="F430" s="40">
        <f>F431+F432</f>
        <v>540000</v>
      </c>
      <c r="G430" s="40">
        <f t="shared" ref="G430:K430" si="70">G431+G432</f>
        <v>457830</v>
      </c>
      <c r="H430" s="40">
        <f t="shared" si="70"/>
        <v>0</v>
      </c>
      <c r="I430" s="40">
        <f t="shared" si="70"/>
        <v>0</v>
      </c>
      <c r="J430" s="40">
        <f t="shared" si="70"/>
        <v>0</v>
      </c>
      <c r="K430" s="40">
        <f t="shared" si="70"/>
        <v>0</v>
      </c>
      <c r="L430" s="236"/>
    </row>
    <row r="431" spans="1:12" ht="60">
      <c r="A431" s="15" t="s">
        <v>276</v>
      </c>
      <c r="B431" s="19" t="s">
        <v>609</v>
      </c>
      <c r="C431" s="3" t="s">
        <v>602</v>
      </c>
      <c r="D431" s="208">
        <v>43101</v>
      </c>
      <c r="E431" s="183">
        <v>43465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236"/>
    </row>
    <row r="432" spans="1:12" ht="60">
      <c r="A432" s="15" t="s">
        <v>279</v>
      </c>
      <c r="B432" s="19" t="s">
        <v>610</v>
      </c>
      <c r="C432" s="3" t="s">
        <v>602</v>
      </c>
      <c r="D432" s="208">
        <v>43101</v>
      </c>
      <c r="E432" s="183">
        <v>43465</v>
      </c>
      <c r="F432" s="40">
        <v>540000</v>
      </c>
      <c r="G432" s="59">
        <v>457830</v>
      </c>
      <c r="H432" s="17">
        <v>0</v>
      </c>
      <c r="I432" s="17">
        <v>0</v>
      </c>
      <c r="J432" s="17">
        <v>0</v>
      </c>
      <c r="K432" s="17">
        <v>0</v>
      </c>
      <c r="L432" s="236"/>
    </row>
    <row r="433" spans="1:12" ht="74.25" customHeight="1">
      <c r="A433" s="188" t="s">
        <v>25</v>
      </c>
      <c r="B433" s="150" t="s">
        <v>611</v>
      </c>
      <c r="C433" s="65" t="s">
        <v>602</v>
      </c>
      <c r="D433" s="239" t="s">
        <v>27</v>
      </c>
      <c r="E433" s="216">
        <v>43465</v>
      </c>
      <c r="F433" s="240" t="s">
        <v>27</v>
      </c>
      <c r="G433" s="240" t="s">
        <v>27</v>
      </c>
      <c r="H433" s="240" t="s">
        <v>27</v>
      </c>
      <c r="I433" s="240" t="s">
        <v>27</v>
      </c>
      <c r="J433" s="240" t="s">
        <v>27</v>
      </c>
      <c r="K433" s="240" t="s">
        <v>27</v>
      </c>
      <c r="L433" s="25"/>
    </row>
    <row r="434" spans="1:12" ht="60">
      <c r="A434" s="26" t="s">
        <v>432</v>
      </c>
      <c r="B434" s="60" t="s">
        <v>612</v>
      </c>
      <c r="C434" s="3" t="s">
        <v>602</v>
      </c>
      <c r="D434" s="208">
        <v>43101</v>
      </c>
      <c r="E434" s="208">
        <v>43465</v>
      </c>
      <c r="F434" s="40">
        <f>SUM(F435:F436)</f>
        <v>1500000</v>
      </c>
      <c r="G434" s="40">
        <f t="shared" ref="G434:K434" si="71">SUM(G435:G436)</f>
        <v>1425000</v>
      </c>
      <c r="H434" s="40">
        <f t="shared" si="71"/>
        <v>0</v>
      </c>
      <c r="I434" s="40">
        <f t="shared" si="71"/>
        <v>0</v>
      </c>
      <c r="J434" s="40">
        <f t="shared" si="71"/>
        <v>0</v>
      </c>
      <c r="K434" s="40">
        <f t="shared" si="71"/>
        <v>0</v>
      </c>
      <c r="L434" s="236"/>
    </row>
    <row r="435" spans="1:12" ht="60">
      <c r="A435" s="26" t="s">
        <v>322</v>
      </c>
      <c r="B435" s="60" t="s">
        <v>613</v>
      </c>
      <c r="C435" s="3" t="s">
        <v>602</v>
      </c>
      <c r="D435" s="208">
        <v>43101</v>
      </c>
      <c r="E435" s="208">
        <v>43465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236"/>
    </row>
    <row r="436" spans="1:12" ht="60">
      <c r="A436" s="26" t="s">
        <v>323</v>
      </c>
      <c r="B436" s="60" t="s">
        <v>614</v>
      </c>
      <c r="C436" s="3" t="s">
        <v>602</v>
      </c>
      <c r="D436" s="208">
        <v>43101</v>
      </c>
      <c r="E436" s="208">
        <v>43465</v>
      </c>
      <c r="F436" s="40">
        <v>1500000</v>
      </c>
      <c r="G436" s="40">
        <v>1425000</v>
      </c>
      <c r="H436" s="17">
        <v>0</v>
      </c>
      <c r="I436" s="17">
        <v>0</v>
      </c>
      <c r="J436" s="17">
        <v>0</v>
      </c>
      <c r="K436" s="17">
        <v>0</v>
      </c>
      <c r="L436" s="236"/>
    </row>
    <row r="437" spans="1:12" ht="60">
      <c r="A437" s="26" t="s">
        <v>28</v>
      </c>
      <c r="B437" s="237" t="s">
        <v>615</v>
      </c>
      <c r="C437" s="65" t="s">
        <v>602</v>
      </c>
      <c r="D437" s="239" t="s">
        <v>27</v>
      </c>
      <c r="E437" s="216">
        <v>43465</v>
      </c>
      <c r="F437" s="240" t="s">
        <v>27</v>
      </c>
      <c r="G437" s="240" t="s">
        <v>27</v>
      </c>
      <c r="H437" s="240" t="s">
        <v>27</v>
      </c>
      <c r="I437" s="240" t="s">
        <v>27</v>
      </c>
      <c r="J437" s="240" t="s">
        <v>27</v>
      </c>
      <c r="K437" s="240" t="s">
        <v>27</v>
      </c>
      <c r="L437" s="25"/>
    </row>
    <row r="438" spans="1:12">
      <c r="A438" s="26"/>
      <c r="B438" s="31" t="s">
        <v>12</v>
      </c>
      <c r="C438" s="25" t="s">
        <v>27</v>
      </c>
      <c r="D438" s="40" t="s">
        <v>27</v>
      </c>
      <c r="E438" s="40" t="s">
        <v>27</v>
      </c>
      <c r="F438" s="40">
        <f>F434+F430</f>
        <v>2040000</v>
      </c>
      <c r="G438" s="40">
        <f t="shared" ref="G438:K438" si="72">G434+G430</f>
        <v>1882830</v>
      </c>
      <c r="H438" s="40">
        <f t="shared" si="72"/>
        <v>0</v>
      </c>
      <c r="I438" s="40">
        <f t="shared" si="72"/>
        <v>0</v>
      </c>
      <c r="J438" s="40">
        <f t="shared" si="72"/>
        <v>0</v>
      </c>
      <c r="K438" s="40">
        <f t="shared" si="72"/>
        <v>0</v>
      </c>
      <c r="L438" s="173"/>
    </row>
    <row r="439" spans="1:12">
      <c r="A439" s="291" t="s">
        <v>603</v>
      </c>
      <c r="B439" s="289"/>
      <c r="C439" s="289"/>
      <c r="D439" s="289"/>
      <c r="E439" s="289"/>
      <c r="F439" s="289"/>
      <c r="G439" s="289"/>
      <c r="H439" s="289"/>
      <c r="I439" s="289"/>
      <c r="J439" s="289"/>
      <c r="K439" s="289"/>
      <c r="L439" s="290"/>
    </row>
    <row r="440" spans="1:12" ht="60">
      <c r="A440" s="26" t="s">
        <v>432</v>
      </c>
      <c r="B440" s="60" t="s">
        <v>616</v>
      </c>
      <c r="C440" s="3" t="s">
        <v>602</v>
      </c>
      <c r="D440" s="208">
        <v>43101</v>
      </c>
      <c r="E440" s="208">
        <v>43465</v>
      </c>
      <c r="F440" s="40">
        <f>F441+F442</f>
        <v>504000</v>
      </c>
      <c r="G440" s="40">
        <f t="shared" ref="G440:K440" si="73">G441+G442</f>
        <v>399250</v>
      </c>
      <c r="H440" s="40">
        <f t="shared" si="73"/>
        <v>106577.36</v>
      </c>
      <c r="I440" s="40">
        <f t="shared" si="73"/>
        <v>0</v>
      </c>
      <c r="J440" s="40">
        <f t="shared" si="73"/>
        <v>0</v>
      </c>
      <c r="K440" s="40">
        <f t="shared" si="73"/>
        <v>0</v>
      </c>
      <c r="L440" s="236"/>
    </row>
    <row r="441" spans="1:12" ht="60">
      <c r="A441" s="26" t="s">
        <v>322</v>
      </c>
      <c r="B441" s="60" t="s">
        <v>617</v>
      </c>
      <c r="C441" s="3" t="s">
        <v>602</v>
      </c>
      <c r="D441" s="208">
        <v>43101</v>
      </c>
      <c r="E441" s="208">
        <v>43465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236"/>
    </row>
    <row r="442" spans="1:12" ht="84">
      <c r="A442" s="26" t="s">
        <v>323</v>
      </c>
      <c r="B442" s="60" t="s">
        <v>618</v>
      </c>
      <c r="C442" s="3" t="s">
        <v>602</v>
      </c>
      <c r="D442" s="208">
        <v>43101</v>
      </c>
      <c r="E442" s="208">
        <v>43465</v>
      </c>
      <c r="F442" s="40">
        <v>504000</v>
      </c>
      <c r="G442" s="40">
        <v>399250</v>
      </c>
      <c r="H442" s="40">
        <v>106577.36</v>
      </c>
      <c r="I442" s="40">
        <v>0</v>
      </c>
      <c r="J442" s="40">
        <v>0</v>
      </c>
      <c r="K442" s="40">
        <v>0</v>
      </c>
      <c r="L442" s="236"/>
    </row>
    <row r="443" spans="1:12" ht="60">
      <c r="A443" s="26" t="s">
        <v>36</v>
      </c>
      <c r="B443" s="31" t="s">
        <v>619</v>
      </c>
      <c r="C443" s="65" t="s">
        <v>602</v>
      </c>
      <c r="D443" s="232" t="s">
        <v>27</v>
      </c>
      <c r="E443" s="232">
        <v>43465</v>
      </c>
      <c r="F443" s="72" t="s">
        <v>27</v>
      </c>
      <c r="G443" s="72" t="s">
        <v>27</v>
      </c>
      <c r="H443" s="72" t="s">
        <v>27</v>
      </c>
      <c r="I443" s="72" t="s">
        <v>27</v>
      </c>
      <c r="J443" s="72" t="s">
        <v>27</v>
      </c>
      <c r="K443" s="72" t="s">
        <v>27</v>
      </c>
      <c r="L443" s="25"/>
    </row>
    <row r="444" spans="1:12" ht="84">
      <c r="A444" s="26" t="s">
        <v>331</v>
      </c>
      <c r="B444" s="60" t="s">
        <v>604</v>
      </c>
      <c r="C444" s="3" t="s">
        <v>602</v>
      </c>
      <c r="D444" s="208">
        <v>43101</v>
      </c>
      <c r="E444" s="208">
        <v>43465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34"/>
    </row>
    <row r="445" spans="1:12" ht="60">
      <c r="A445" s="26" t="s">
        <v>332</v>
      </c>
      <c r="B445" s="60" t="s">
        <v>620</v>
      </c>
      <c r="C445" s="3" t="s">
        <v>602</v>
      </c>
      <c r="D445" s="208">
        <v>43101</v>
      </c>
      <c r="E445" s="208">
        <v>43465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34"/>
    </row>
    <row r="446" spans="1:12" ht="60">
      <c r="A446" s="26" t="s">
        <v>333</v>
      </c>
      <c r="B446" s="60" t="s">
        <v>621</v>
      </c>
      <c r="C446" s="3" t="s">
        <v>602</v>
      </c>
      <c r="D446" s="208">
        <v>43101</v>
      </c>
      <c r="E446" s="208">
        <v>43465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34"/>
    </row>
    <row r="447" spans="1:12" ht="60">
      <c r="A447" s="26" t="s">
        <v>44</v>
      </c>
      <c r="B447" s="31" t="s">
        <v>622</v>
      </c>
      <c r="C447" s="65" t="s">
        <v>602</v>
      </c>
      <c r="D447" s="64" t="s">
        <v>27</v>
      </c>
      <c r="E447" s="66">
        <v>43465</v>
      </c>
      <c r="F447" s="72" t="s">
        <v>27</v>
      </c>
      <c r="G447" s="72" t="s">
        <v>27</v>
      </c>
      <c r="H447" s="72" t="s">
        <v>27</v>
      </c>
      <c r="I447" s="72" t="s">
        <v>27</v>
      </c>
      <c r="J447" s="72" t="s">
        <v>27</v>
      </c>
      <c r="K447" s="72" t="s">
        <v>27</v>
      </c>
      <c r="L447" s="34"/>
    </row>
    <row r="448" spans="1:12" ht="60">
      <c r="A448" s="26" t="s">
        <v>338</v>
      </c>
      <c r="B448" s="60" t="s">
        <v>623</v>
      </c>
      <c r="C448" s="3" t="s">
        <v>602</v>
      </c>
      <c r="D448" s="208">
        <v>43101</v>
      </c>
      <c r="E448" s="208">
        <v>43465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238"/>
    </row>
    <row r="449" spans="1:12" ht="60">
      <c r="A449" s="26" t="s">
        <v>339</v>
      </c>
      <c r="B449" s="60" t="s">
        <v>624</v>
      </c>
      <c r="C449" s="3" t="s">
        <v>602</v>
      </c>
      <c r="D449" s="208">
        <v>43101</v>
      </c>
      <c r="E449" s="208">
        <v>43465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238"/>
    </row>
    <row r="450" spans="1:12" ht="60">
      <c r="A450" s="26" t="s">
        <v>340</v>
      </c>
      <c r="B450" s="60" t="s">
        <v>625</v>
      </c>
      <c r="C450" s="3" t="s">
        <v>602</v>
      </c>
      <c r="D450" s="208">
        <v>43101</v>
      </c>
      <c r="E450" s="208">
        <v>43465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238"/>
    </row>
    <row r="451" spans="1:12" ht="60">
      <c r="A451" s="26" t="s">
        <v>52</v>
      </c>
      <c r="B451" s="31" t="s">
        <v>626</v>
      </c>
      <c r="C451" s="65" t="s">
        <v>602</v>
      </c>
      <c r="D451" s="66" t="s">
        <v>27</v>
      </c>
      <c r="E451" s="66">
        <v>43465</v>
      </c>
      <c r="F451" s="72" t="s">
        <v>27</v>
      </c>
      <c r="G451" s="72" t="s">
        <v>27</v>
      </c>
      <c r="H451" s="72" t="s">
        <v>27</v>
      </c>
      <c r="I451" s="72" t="s">
        <v>27</v>
      </c>
      <c r="J451" s="72" t="s">
        <v>27</v>
      </c>
      <c r="K451" s="72" t="s">
        <v>27</v>
      </c>
      <c r="L451" s="39"/>
    </row>
    <row r="452" spans="1:12">
      <c r="A452" s="26"/>
      <c r="B452" s="31" t="s">
        <v>13</v>
      </c>
      <c r="C452" s="25" t="s">
        <v>27</v>
      </c>
      <c r="D452" s="40" t="s">
        <v>27</v>
      </c>
      <c r="E452" s="40" t="s">
        <v>27</v>
      </c>
      <c r="F452" s="40">
        <f>F448+F444+F440</f>
        <v>504000</v>
      </c>
      <c r="G452" s="40">
        <f t="shared" ref="G452:K452" si="74">G448+G444+G440</f>
        <v>399250</v>
      </c>
      <c r="H452" s="40">
        <f t="shared" si="74"/>
        <v>106577.36</v>
      </c>
      <c r="I452" s="40">
        <f t="shared" si="74"/>
        <v>0</v>
      </c>
      <c r="J452" s="40">
        <f t="shared" si="74"/>
        <v>0</v>
      </c>
      <c r="K452" s="40">
        <f t="shared" si="74"/>
        <v>0</v>
      </c>
      <c r="L452" s="63"/>
    </row>
    <row r="453" spans="1:12">
      <c r="A453" s="291" t="s">
        <v>627</v>
      </c>
      <c r="B453" s="289"/>
      <c r="C453" s="289"/>
      <c r="D453" s="289"/>
      <c r="E453" s="289"/>
      <c r="F453" s="289"/>
      <c r="G453" s="289"/>
      <c r="H453" s="289"/>
      <c r="I453" s="289"/>
      <c r="J453" s="289"/>
      <c r="K453" s="289"/>
      <c r="L453" s="290"/>
    </row>
    <row r="454" spans="1:12" ht="60">
      <c r="A454" s="26" t="s">
        <v>434</v>
      </c>
      <c r="B454" s="60" t="s">
        <v>628</v>
      </c>
      <c r="C454" s="3" t="s">
        <v>602</v>
      </c>
      <c r="D454" s="208">
        <v>43101</v>
      </c>
      <c r="E454" s="208">
        <v>43465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63"/>
    </row>
    <row r="455" spans="1:12" ht="60">
      <c r="A455" s="26" t="s">
        <v>384</v>
      </c>
      <c r="B455" s="60" t="s">
        <v>629</v>
      </c>
      <c r="C455" s="3" t="s">
        <v>602</v>
      </c>
      <c r="D455" s="208">
        <v>43101</v>
      </c>
      <c r="E455" s="208">
        <v>43465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63"/>
    </row>
    <row r="456" spans="1:12" ht="60">
      <c r="A456" s="26" t="s">
        <v>385</v>
      </c>
      <c r="B456" s="60" t="s">
        <v>630</v>
      </c>
      <c r="C456" s="3" t="s">
        <v>602</v>
      </c>
      <c r="D456" s="208">
        <v>43101</v>
      </c>
      <c r="E456" s="208">
        <v>43465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63"/>
    </row>
    <row r="457" spans="1:12" ht="60">
      <c r="A457" s="26" t="s">
        <v>66</v>
      </c>
      <c r="B457" s="31" t="s">
        <v>631</v>
      </c>
      <c r="C457" s="65" t="s">
        <v>602</v>
      </c>
      <c r="D457" s="72" t="s">
        <v>27</v>
      </c>
      <c r="E457" s="232">
        <v>43465</v>
      </c>
      <c r="F457" s="72" t="s">
        <v>27</v>
      </c>
      <c r="G457" s="72" t="s">
        <v>27</v>
      </c>
      <c r="H457" s="72" t="s">
        <v>27</v>
      </c>
      <c r="I457" s="72" t="s">
        <v>27</v>
      </c>
      <c r="J457" s="72" t="s">
        <v>27</v>
      </c>
      <c r="K457" s="72" t="s">
        <v>27</v>
      </c>
      <c r="L457" s="63"/>
    </row>
    <row r="458" spans="1:12">
      <c r="A458" s="26"/>
      <c r="B458" s="31" t="s">
        <v>133</v>
      </c>
      <c r="C458" s="25" t="s">
        <v>27</v>
      </c>
      <c r="D458" s="40" t="s">
        <v>27</v>
      </c>
      <c r="E458" s="40" t="s">
        <v>27</v>
      </c>
      <c r="F458" s="40">
        <f>F454+F450+F446</f>
        <v>0</v>
      </c>
      <c r="G458" s="40">
        <f t="shared" ref="G458:K458" si="75">G454+G450+G446</f>
        <v>0</v>
      </c>
      <c r="H458" s="40">
        <f t="shared" si="75"/>
        <v>0</v>
      </c>
      <c r="I458" s="40">
        <f t="shared" si="75"/>
        <v>0</v>
      </c>
      <c r="J458" s="40">
        <f t="shared" si="75"/>
        <v>0</v>
      </c>
      <c r="K458" s="40">
        <f t="shared" si="75"/>
        <v>0</v>
      </c>
      <c r="L458" s="63"/>
    </row>
    <row r="459" spans="1:12" ht="24">
      <c r="A459" s="194"/>
      <c r="B459" s="79" t="s">
        <v>14</v>
      </c>
      <c r="C459" s="81" t="s">
        <v>27</v>
      </c>
      <c r="D459" s="82" t="s">
        <v>27</v>
      </c>
      <c r="E459" s="83" t="s">
        <v>27</v>
      </c>
      <c r="F459" s="84">
        <f>F458+F452+F438</f>
        <v>2544000</v>
      </c>
      <c r="G459" s="84">
        <f t="shared" ref="G459:K459" si="76">G458+G452+G438</f>
        <v>2282080</v>
      </c>
      <c r="H459" s="84">
        <f t="shared" si="76"/>
        <v>106577.36</v>
      </c>
      <c r="I459" s="84">
        <f t="shared" si="76"/>
        <v>0</v>
      </c>
      <c r="J459" s="84">
        <f t="shared" si="76"/>
        <v>0</v>
      </c>
      <c r="K459" s="84">
        <f t="shared" si="76"/>
        <v>0</v>
      </c>
      <c r="L459" s="80"/>
    </row>
    <row r="460" spans="1:12">
      <c r="A460" s="292" t="s">
        <v>641</v>
      </c>
      <c r="B460" s="293"/>
      <c r="C460" s="293"/>
      <c r="D460" s="293"/>
      <c r="E460" s="293"/>
      <c r="F460" s="293"/>
      <c r="G460" s="293"/>
      <c r="H460" s="293"/>
      <c r="I460" s="293"/>
      <c r="J460" s="293"/>
      <c r="K460" s="293"/>
      <c r="L460" s="294"/>
    </row>
    <row r="461" spans="1:12">
      <c r="A461" s="291" t="s">
        <v>642</v>
      </c>
      <c r="B461" s="289"/>
      <c r="C461" s="289"/>
      <c r="D461" s="289"/>
      <c r="E461" s="289"/>
      <c r="F461" s="289"/>
      <c r="G461" s="289"/>
      <c r="H461" s="289"/>
      <c r="I461" s="289"/>
      <c r="J461" s="289"/>
      <c r="K461" s="289"/>
      <c r="L461" s="290"/>
    </row>
    <row r="462" spans="1:12" ht="72">
      <c r="A462" s="26" t="s">
        <v>18</v>
      </c>
      <c r="B462" s="60" t="s">
        <v>632</v>
      </c>
      <c r="C462" s="3" t="s">
        <v>633</v>
      </c>
      <c r="D462" s="208" t="s">
        <v>139</v>
      </c>
      <c r="E462" s="208" t="s">
        <v>140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241"/>
    </row>
    <row r="463" spans="1:12" ht="72">
      <c r="A463" s="26" t="s">
        <v>276</v>
      </c>
      <c r="B463" s="60" t="s">
        <v>643</v>
      </c>
      <c r="C463" s="3" t="s">
        <v>633</v>
      </c>
      <c r="D463" s="208" t="s">
        <v>139</v>
      </c>
      <c r="E463" s="208" t="s">
        <v>140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241"/>
    </row>
    <row r="464" spans="1:12" ht="72">
      <c r="A464" s="26" t="s">
        <v>279</v>
      </c>
      <c r="B464" s="60" t="s">
        <v>644</v>
      </c>
      <c r="C464" s="3" t="s">
        <v>633</v>
      </c>
      <c r="D464" s="208" t="s">
        <v>139</v>
      </c>
      <c r="E464" s="208" t="s">
        <v>140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241"/>
    </row>
    <row r="465" spans="1:12" ht="96">
      <c r="A465" s="26" t="s">
        <v>25</v>
      </c>
      <c r="B465" s="31" t="s">
        <v>645</v>
      </c>
      <c r="C465" s="65" t="s">
        <v>633</v>
      </c>
      <c r="D465" s="72" t="s">
        <v>27</v>
      </c>
      <c r="E465" s="66">
        <v>43465</v>
      </c>
      <c r="F465" s="72" t="s">
        <v>27</v>
      </c>
      <c r="G465" s="72" t="s">
        <v>27</v>
      </c>
      <c r="H465" s="72" t="s">
        <v>27</v>
      </c>
      <c r="I465" s="72" t="s">
        <v>27</v>
      </c>
      <c r="J465" s="72" t="s">
        <v>27</v>
      </c>
      <c r="K465" s="72" t="s">
        <v>27</v>
      </c>
      <c r="L465" s="244"/>
    </row>
    <row r="466" spans="1:12" ht="36">
      <c r="A466" s="26" t="s">
        <v>30</v>
      </c>
      <c r="B466" s="60" t="s">
        <v>634</v>
      </c>
      <c r="C466" s="3" t="s">
        <v>635</v>
      </c>
      <c r="D466" s="208">
        <v>43101</v>
      </c>
      <c r="E466" s="208">
        <v>43465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244"/>
    </row>
    <row r="467" spans="1:12" ht="108">
      <c r="A467" s="26" t="s">
        <v>284</v>
      </c>
      <c r="B467" s="60" t="s">
        <v>646</v>
      </c>
      <c r="C467" s="3" t="s">
        <v>635</v>
      </c>
      <c r="D467" s="208">
        <v>43101</v>
      </c>
      <c r="E467" s="208">
        <v>43465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244"/>
    </row>
    <row r="468" spans="1:12" ht="72">
      <c r="A468" s="26" t="s">
        <v>285</v>
      </c>
      <c r="B468" s="60" t="s">
        <v>647</v>
      </c>
      <c r="C468" s="3" t="s">
        <v>635</v>
      </c>
      <c r="D468" s="208">
        <v>43101</v>
      </c>
      <c r="E468" s="208">
        <v>43465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244"/>
    </row>
    <row r="469" spans="1:12" ht="36">
      <c r="A469" s="26" t="s">
        <v>28</v>
      </c>
      <c r="B469" s="31" t="s">
        <v>648</v>
      </c>
      <c r="C469" s="65" t="s">
        <v>635</v>
      </c>
      <c r="D469" s="72" t="s">
        <v>27</v>
      </c>
      <c r="E469" s="66">
        <v>43465</v>
      </c>
      <c r="F469" s="72" t="s">
        <v>27</v>
      </c>
      <c r="G469" s="72" t="s">
        <v>27</v>
      </c>
      <c r="H469" s="72" t="s">
        <v>27</v>
      </c>
      <c r="I469" s="72" t="s">
        <v>27</v>
      </c>
      <c r="J469" s="72" t="s">
        <v>27</v>
      </c>
      <c r="K469" s="72" t="s">
        <v>27</v>
      </c>
      <c r="L469" s="244"/>
    </row>
    <row r="470" spans="1:12" ht="96">
      <c r="A470" s="26" t="s">
        <v>38</v>
      </c>
      <c r="B470" s="60" t="s">
        <v>636</v>
      </c>
      <c r="C470" s="3" t="s">
        <v>164</v>
      </c>
      <c r="D470" s="208">
        <v>43101</v>
      </c>
      <c r="E470" s="208" t="s">
        <v>140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244"/>
    </row>
    <row r="471" spans="1:12" ht="96">
      <c r="A471" s="26" t="s">
        <v>291</v>
      </c>
      <c r="B471" s="60" t="s">
        <v>650</v>
      </c>
      <c r="C471" s="3" t="s">
        <v>164</v>
      </c>
      <c r="D471" s="208">
        <v>43191</v>
      </c>
      <c r="E471" s="208">
        <v>43374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244"/>
    </row>
    <row r="472" spans="1:12" ht="96">
      <c r="A472" s="26" t="s">
        <v>292</v>
      </c>
      <c r="B472" s="60" t="s">
        <v>651</v>
      </c>
      <c r="C472" s="3" t="s">
        <v>164</v>
      </c>
      <c r="D472" s="208">
        <v>43101</v>
      </c>
      <c r="E472" s="208">
        <v>43465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244"/>
    </row>
    <row r="473" spans="1:12" ht="96">
      <c r="A473" s="26" t="s">
        <v>649</v>
      </c>
      <c r="B473" s="60" t="s">
        <v>652</v>
      </c>
      <c r="C473" s="3" t="s">
        <v>164</v>
      </c>
      <c r="D473" s="208">
        <v>43191</v>
      </c>
      <c r="E473" s="208">
        <v>43374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244"/>
    </row>
    <row r="474" spans="1:12" ht="96">
      <c r="A474" s="26" t="s">
        <v>36</v>
      </c>
      <c r="B474" s="31" t="s">
        <v>653</v>
      </c>
      <c r="C474" s="65" t="s">
        <v>164</v>
      </c>
      <c r="D474" s="248" t="s">
        <v>27</v>
      </c>
      <c r="E474" s="264">
        <v>43112</v>
      </c>
      <c r="F474" s="248" t="s">
        <v>27</v>
      </c>
      <c r="G474" s="248" t="s">
        <v>27</v>
      </c>
      <c r="H474" s="248" t="s">
        <v>27</v>
      </c>
      <c r="I474" s="248" t="s">
        <v>27</v>
      </c>
      <c r="J474" s="248" t="s">
        <v>27</v>
      </c>
      <c r="K474" s="248" t="s">
        <v>27</v>
      </c>
      <c r="L474" s="242"/>
    </row>
    <row r="475" spans="1:12" ht="96">
      <c r="A475" s="26" t="s">
        <v>44</v>
      </c>
      <c r="B475" s="31" t="s">
        <v>654</v>
      </c>
      <c r="C475" s="65" t="s">
        <v>164</v>
      </c>
      <c r="D475" s="248" t="s">
        <v>27</v>
      </c>
      <c r="E475" s="264">
        <v>43252</v>
      </c>
      <c r="F475" s="248" t="s">
        <v>27</v>
      </c>
      <c r="G475" s="248" t="s">
        <v>27</v>
      </c>
      <c r="H475" s="248" t="s">
        <v>27</v>
      </c>
      <c r="I475" s="248" t="s">
        <v>27</v>
      </c>
      <c r="J475" s="248" t="s">
        <v>27</v>
      </c>
      <c r="K475" s="248" t="s">
        <v>27</v>
      </c>
      <c r="L475" s="242"/>
    </row>
    <row r="476" spans="1:12" ht="15.75">
      <c r="A476" s="242"/>
      <c r="B476" s="31" t="s">
        <v>12</v>
      </c>
      <c r="C476" s="25" t="s">
        <v>27</v>
      </c>
      <c r="D476" s="40" t="s">
        <v>27</v>
      </c>
      <c r="E476" s="40" t="s">
        <v>27</v>
      </c>
      <c r="F476" s="40">
        <f>F472+F468+F464</f>
        <v>0</v>
      </c>
      <c r="G476" s="40">
        <f t="shared" ref="G476:K476" si="77">G472+G468+G464</f>
        <v>0</v>
      </c>
      <c r="H476" s="40">
        <f t="shared" si="77"/>
        <v>0</v>
      </c>
      <c r="I476" s="40">
        <f t="shared" si="77"/>
        <v>0</v>
      </c>
      <c r="J476" s="40">
        <f t="shared" si="77"/>
        <v>0</v>
      </c>
      <c r="K476" s="40">
        <f t="shared" si="77"/>
        <v>0</v>
      </c>
      <c r="L476" s="63"/>
    </row>
    <row r="477" spans="1:12">
      <c r="A477" s="291" t="s">
        <v>655</v>
      </c>
      <c r="B477" s="289"/>
      <c r="C477" s="289"/>
      <c r="D477" s="289"/>
      <c r="E477" s="289"/>
      <c r="F477" s="289"/>
      <c r="G477" s="289"/>
      <c r="H477" s="289"/>
      <c r="I477" s="289"/>
      <c r="J477" s="289"/>
      <c r="K477" s="289"/>
      <c r="L477" s="290"/>
    </row>
    <row r="478" spans="1:12" ht="96">
      <c r="A478" s="26" t="s">
        <v>55</v>
      </c>
      <c r="B478" s="60" t="s">
        <v>637</v>
      </c>
      <c r="C478" s="3" t="s">
        <v>164</v>
      </c>
      <c r="D478" s="208">
        <v>43101</v>
      </c>
      <c r="E478" s="3" t="s">
        <v>140</v>
      </c>
      <c r="F478" s="40">
        <f>F479+F480+F481</f>
        <v>2815454</v>
      </c>
      <c r="G478" s="40">
        <f t="shared" ref="G478:K478" si="78">G479+G480+G481</f>
        <v>380327.22</v>
      </c>
      <c r="H478" s="40">
        <f t="shared" si="78"/>
        <v>32100</v>
      </c>
      <c r="I478" s="40">
        <f t="shared" si="78"/>
        <v>0</v>
      </c>
      <c r="J478" s="40">
        <f t="shared" si="78"/>
        <v>0</v>
      </c>
      <c r="K478" s="40">
        <f t="shared" si="78"/>
        <v>0</v>
      </c>
      <c r="L478" s="242"/>
    </row>
    <row r="479" spans="1:12" ht="96">
      <c r="A479" s="26" t="s">
        <v>322</v>
      </c>
      <c r="B479" s="60" t="s">
        <v>657</v>
      </c>
      <c r="C479" s="3" t="s">
        <v>164</v>
      </c>
      <c r="D479" s="208">
        <v>43101</v>
      </c>
      <c r="E479" s="3" t="s">
        <v>140</v>
      </c>
      <c r="F479" s="40">
        <v>2815454</v>
      </c>
      <c r="G479" s="40">
        <v>380327.22</v>
      </c>
      <c r="H479" s="40">
        <v>32100</v>
      </c>
      <c r="I479" s="40">
        <v>0</v>
      </c>
      <c r="J479" s="40">
        <v>0</v>
      </c>
      <c r="K479" s="40">
        <v>0</v>
      </c>
      <c r="L479" s="242"/>
    </row>
    <row r="480" spans="1:12" ht="96">
      <c r="A480" s="26" t="s">
        <v>323</v>
      </c>
      <c r="B480" s="60" t="s">
        <v>658</v>
      </c>
      <c r="C480" s="3" t="s">
        <v>164</v>
      </c>
      <c r="D480" s="208">
        <v>43101</v>
      </c>
      <c r="E480" s="3" t="s">
        <v>140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242"/>
    </row>
    <row r="481" spans="1:12" ht="96">
      <c r="A481" s="26" t="s">
        <v>656</v>
      </c>
      <c r="B481" s="60" t="s">
        <v>659</v>
      </c>
      <c r="C481" s="3" t="s">
        <v>164</v>
      </c>
      <c r="D481" s="208">
        <v>43101</v>
      </c>
      <c r="E481" s="3" t="s">
        <v>140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242"/>
    </row>
    <row r="482" spans="1:12" ht="96">
      <c r="A482" s="26" t="s">
        <v>52</v>
      </c>
      <c r="B482" s="31" t="s">
        <v>660</v>
      </c>
      <c r="C482" s="65" t="s">
        <v>164</v>
      </c>
      <c r="D482" s="243" t="s">
        <v>27</v>
      </c>
      <c r="E482" s="231">
        <v>43109</v>
      </c>
      <c r="F482" s="248" t="s">
        <v>27</v>
      </c>
      <c r="G482" s="248" t="s">
        <v>27</v>
      </c>
      <c r="H482" s="248" t="s">
        <v>27</v>
      </c>
      <c r="I482" s="248" t="s">
        <v>27</v>
      </c>
      <c r="J482" s="248" t="s">
        <v>27</v>
      </c>
      <c r="K482" s="248" t="s">
        <v>27</v>
      </c>
      <c r="L482" s="242"/>
    </row>
    <row r="483" spans="1:12" ht="96">
      <c r="A483" s="26" t="s">
        <v>70</v>
      </c>
      <c r="B483" s="60" t="s">
        <v>661</v>
      </c>
      <c r="C483" s="3" t="s">
        <v>164</v>
      </c>
      <c r="D483" s="35">
        <v>43101</v>
      </c>
      <c r="E483" s="40" t="s">
        <v>140</v>
      </c>
      <c r="F483" s="40">
        <f>F484+F485</f>
        <v>230000</v>
      </c>
      <c r="G483" s="40">
        <f t="shared" ref="G483:K483" si="79">G484+G485</f>
        <v>230000</v>
      </c>
      <c r="H483" s="40">
        <f t="shared" si="79"/>
        <v>4235900</v>
      </c>
      <c r="I483" s="40">
        <f t="shared" si="79"/>
        <v>67887.87</v>
      </c>
      <c r="J483" s="40">
        <f t="shared" si="79"/>
        <v>0</v>
      </c>
      <c r="K483" s="40">
        <f t="shared" si="79"/>
        <v>0</v>
      </c>
      <c r="L483" s="242"/>
    </row>
    <row r="484" spans="1:12" ht="96">
      <c r="A484" s="26" t="s">
        <v>332</v>
      </c>
      <c r="B484" s="60" t="s">
        <v>665</v>
      </c>
      <c r="C484" s="3" t="s">
        <v>164</v>
      </c>
      <c r="D484" s="35">
        <v>43101</v>
      </c>
      <c r="E484" s="233">
        <v>43241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265" t="s">
        <v>719</v>
      </c>
    </row>
    <row r="485" spans="1:12" ht="96">
      <c r="A485" s="26" t="s">
        <v>333</v>
      </c>
      <c r="B485" s="60" t="s">
        <v>662</v>
      </c>
      <c r="C485" s="3" t="s">
        <v>164</v>
      </c>
      <c r="D485" s="35">
        <v>43101</v>
      </c>
      <c r="E485" s="40" t="s">
        <v>140</v>
      </c>
      <c r="F485" s="40">
        <v>230000</v>
      </c>
      <c r="G485" s="40">
        <v>230000</v>
      </c>
      <c r="H485" s="40">
        <v>4235900</v>
      </c>
      <c r="I485" s="40">
        <v>67887.87</v>
      </c>
      <c r="J485" s="40">
        <v>0</v>
      </c>
      <c r="K485" s="40">
        <v>0</v>
      </c>
      <c r="L485" s="242"/>
    </row>
    <row r="486" spans="1:12" ht="96">
      <c r="A486" s="26" t="s">
        <v>66</v>
      </c>
      <c r="B486" s="31" t="s">
        <v>663</v>
      </c>
      <c r="C486" s="65" t="s">
        <v>164</v>
      </c>
      <c r="D486" s="248" t="s">
        <v>27</v>
      </c>
      <c r="E486" s="72" t="s">
        <v>140</v>
      </c>
      <c r="F486" s="248" t="s">
        <v>27</v>
      </c>
      <c r="G486" s="248" t="s">
        <v>27</v>
      </c>
      <c r="H486" s="248" t="s">
        <v>27</v>
      </c>
      <c r="I486" s="248" t="s">
        <v>27</v>
      </c>
      <c r="J486" s="248" t="s">
        <v>27</v>
      </c>
      <c r="K486" s="248" t="s">
        <v>27</v>
      </c>
      <c r="L486" s="242"/>
    </row>
    <row r="487" spans="1:12" ht="96">
      <c r="A487" s="26" t="s">
        <v>78</v>
      </c>
      <c r="B487" s="60" t="s">
        <v>638</v>
      </c>
      <c r="C487" s="3" t="s">
        <v>164</v>
      </c>
      <c r="D487" s="35">
        <v>43101</v>
      </c>
      <c r="E487" s="35">
        <v>43374</v>
      </c>
      <c r="F487" s="40">
        <f>SUM(F488:F489)</f>
        <v>0</v>
      </c>
      <c r="G487" s="40">
        <f t="shared" ref="G487:K487" si="80">SUM(G488:G489)</f>
        <v>0</v>
      </c>
      <c r="H487" s="40">
        <f t="shared" si="80"/>
        <v>300000</v>
      </c>
      <c r="I487" s="40">
        <f t="shared" si="80"/>
        <v>0</v>
      </c>
      <c r="J487" s="40">
        <f t="shared" si="80"/>
        <v>0</v>
      </c>
      <c r="K487" s="40">
        <f t="shared" si="80"/>
        <v>0</v>
      </c>
      <c r="L487" s="242"/>
    </row>
    <row r="488" spans="1:12" ht="96">
      <c r="A488" s="26" t="s">
        <v>339</v>
      </c>
      <c r="B488" s="60" t="s">
        <v>664</v>
      </c>
      <c r="C488" s="3" t="s">
        <v>164</v>
      </c>
      <c r="D488" s="35">
        <v>43101</v>
      </c>
      <c r="E488" s="233">
        <v>43281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265" t="s">
        <v>720</v>
      </c>
    </row>
    <row r="489" spans="1:12" ht="96">
      <c r="A489" s="26" t="s">
        <v>340</v>
      </c>
      <c r="B489" s="60" t="s">
        <v>666</v>
      </c>
      <c r="C489" s="3" t="s">
        <v>164</v>
      </c>
      <c r="D489" s="35">
        <v>43282</v>
      </c>
      <c r="E489" s="35">
        <v>43374</v>
      </c>
      <c r="F489" s="40">
        <v>0</v>
      </c>
      <c r="G489" s="40">
        <v>0</v>
      </c>
      <c r="H489" s="40">
        <v>300000</v>
      </c>
      <c r="I489" s="40">
        <v>0</v>
      </c>
      <c r="J489" s="40">
        <v>0</v>
      </c>
      <c r="K489" s="40">
        <v>0</v>
      </c>
      <c r="L489" s="242"/>
    </row>
    <row r="490" spans="1:12" ht="96">
      <c r="A490" s="26" t="s">
        <v>68</v>
      </c>
      <c r="B490" s="31" t="s">
        <v>667</v>
      </c>
      <c r="C490" s="65" t="s">
        <v>164</v>
      </c>
      <c r="D490" s="248" t="s">
        <v>27</v>
      </c>
      <c r="E490" s="66">
        <v>43374</v>
      </c>
      <c r="F490" s="248" t="s">
        <v>27</v>
      </c>
      <c r="G490" s="248" t="s">
        <v>27</v>
      </c>
      <c r="H490" s="248" t="s">
        <v>27</v>
      </c>
      <c r="I490" s="248" t="s">
        <v>27</v>
      </c>
      <c r="J490" s="248" t="s">
        <v>27</v>
      </c>
      <c r="K490" s="248" t="s">
        <v>27</v>
      </c>
      <c r="L490" s="242"/>
    </row>
    <row r="491" spans="1:12" ht="48">
      <c r="A491" s="26" t="s">
        <v>88</v>
      </c>
      <c r="B491" s="60" t="s">
        <v>639</v>
      </c>
      <c r="C491" s="3" t="s">
        <v>157</v>
      </c>
      <c r="D491" s="35" t="s">
        <v>139</v>
      </c>
      <c r="E491" s="35" t="s">
        <v>140</v>
      </c>
      <c r="F491" s="40">
        <f>F492+F493</f>
        <v>0</v>
      </c>
      <c r="G491" s="40">
        <f t="shared" ref="G491:K491" si="81">G492+G493</f>
        <v>0</v>
      </c>
      <c r="H491" s="40">
        <f t="shared" si="81"/>
        <v>36000000</v>
      </c>
      <c r="I491" s="40">
        <f t="shared" si="81"/>
        <v>0</v>
      </c>
      <c r="J491" s="40">
        <f t="shared" si="81"/>
        <v>0</v>
      </c>
      <c r="K491" s="40">
        <f t="shared" si="81"/>
        <v>0</v>
      </c>
      <c r="L491" s="242"/>
    </row>
    <row r="492" spans="1:12" ht="108">
      <c r="A492" s="26" t="s">
        <v>346</v>
      </c>
      <c r="B492" s="60" t="s">
        <v>668</v>
      </c>
      <c r="C492" s="3" t="s">
        <v>157</v>
      </c>
      <c r="D492" s="35" t="s">
        <v>139</v>
      </c>
      <c r="E492" s="35">
        <v>43281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242"/>
    </row>
    <row r="493" spans="1:12" ht="60">
      <c r="A493" s="26" t="s">
        <v>347</v>
      </c>
      <c r="B493" s="60" t="s">
        <v>669</v>
      </c>
      <c r="C493" s="3" t="s">
        <v>157</v>
      </c>
      <c r="D493" s="35">
        <v>43282</v>
      </c>
      <c r="E493" s="35" t="s">
        <v>140</v>
      </c>
      <c r="F493" s="40">
        <v>0</v>
      </c>
      <c r="G493" s="40">
        <v>0</v>
      </c>
      <c r="H493" s="40">
        <v>36000000</v>
      </c>
      <c r="I493" s="40">
        <v>0</v>
      </c>
      <c r="J493" s="40">
        <v>0</v>
      </c>
      <c r="K493" s="40">
        <v>0</v>
      </c>
      <c r="L493" s="242"/>
    </row>
    <row r="494" spans="1:12" ht="72">
      <c r="A494" s="26" t="s">
        <v>76</v>
      </c>
      <c r="B494" s="31" t="s">
        <v>670</v>
      </c>
      <c r="C494" s="65" t="s">
        <v>157</v>
      </c>
      <c r="D494" s="248" t="s">
        <v>27</v>
      </c>
      <c r="E494" s="66">
        <v>43465</v>
      </c>
      <c r="F494" s="248" t="s">
        <v>27</v>
      </c>
      <c r="G494" s="248" t="s">
        <v>27</v>
      </c>
      <c r="H494" s="248" t="s">
        <v>27</v>
      </c>
      <c r="I494" s="248" t="s">
        <v>27</v>
      </c>
      <c r="J494" s="248" t="s">
        <v>27</v>
      </c>
      <c r="K494" s="248" t="s">
        <v>27</v>
      </c>
      <c r="L494" s="242"/>
    </row>
    <row r="495" spans="1:12" ht="15.75">
      <c r="A495" s="245"/>
      <c r="B495" s="31" t="s">
        <v>13</v>
      </c>
      <c r="C495" s="25" t="s">
        <v>27</v>
      </c>
      <c r="D495" s="40" t="s">
        <v>27</v>
      </c>
      <c r="E495" s="40" t="s">
        <v>27</v>
      </c>
      <c r="F495" s="40">
        <f>F491+F487+F483+F478</f>
        <v>3045454</v>
      </c>
      <c r="G495" s="40">
        <f t="shared" ref="G495:K495" si="82">G491+G487+G483+G478</f>
        <v>610327.22</v>
      </c>
      <c r="H495" s="40">
        <f t="shared" si="82"/>
        <v>40568000</v>
      </c>
      <c r="I495" s="40">
        <f t="shared" si="82"/>
        <v>67887.87</v>
      </c>
      <c r="J495" s="40">
        <f t="shared" si="82"/>
        <v>0</v>
      </c>
      <c r="K495" s="40">
        <f t="shared" si="82"/>
        <v>0</v>
      </c>
      <c r="L495" s="242"/>
    </row>
    <row r="496" spans="1:12">
      <c r="A496" s="291" t="s">
        <v>671</v>
      </c>
      <c r="B496" s="289"/>
      <c r="C496" s="289"/>
      <c r="D496" s="289"/>
      <c r="E496" s="289"/>
      <c r="F496" s="289"/>
      <c r="G496" s="289"/>
      <c r="H496" s="289"/>
      <c r="I496" s="289"/>
      <c r="J496" s="289"/>
      <c r="K496" s="289"/>
      <c r="L496" s="290"/>
    </row>
    <row r="497" spans="1:12" ht="96">
      <c r="A497" s="26" t="s">
        <v>99</v>
      </c>
      <c r="B497" s="60" t="s">
        <v>672</v>
      </c>
      <c r="C497" s="3" t="s">
        <v>145</v>
      </c>
      <c r="D497" s="35">
        <v>43101</v>
      </c>
      <c r="E497" s="35" t="s">
        <v>140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242"/>
    </row>
    <row r="498" spans="1:12" ht="96">
      <c r="A498" s="26" t="s">
        <v>384</v>
      </c>
      <c r="B498" s="60" t="s">
        <v>673</v>
      </c>
      <c r="C498" s="3" t="s">
        <v>145</v>
      </c>
      <c r="D498" s="35">
        <v>43101</v>
      </c>
      <c r="E498" s="35" t="s">
        <v>140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242"/>
    </row>
    <row r="499" spans="1:12" ht="96">
      <c r="A499" s="26" t="s">
        <v>385</v>
      </c>
      <c r="B499" s="60" t="s">
        <v>674</v>
      </c>
      <c r="C499" s="3" t="s">
        <v>145</v>
      </c>
      <c r="D499" s="35">
        <v>43101</v>
      </c>
      <c r="E499" s="35" t="s">
        <v>140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242"/>
    </row>
    <row r="500" spans="1:12" ht="96">
      <c r="A500" s="26" t="s">
        <v>86</v>
      </c>
      <c r="B500" s="31" t="s">
        <v>675</v>
      </c>
      <c r="C500" s="65" t="s">
        <v>145</v>
      </c>
      <c r="D500" s="66" t="s">
        <v>27</v>
      </c>
      <c r="E500" s="70">
        <v>43109</v>
      </c>
      <c r="F500" s="250" t="s">
        <v>27</v>
      </c>
      <c r="G500" s="249" t="s">
        <v>27</v>
      </c>
      <c r="H500" s="249" t="s">
        <v>27</v>
      </c>
      <c r="I500" s="249" t="s">
        <v>27</v>
      </c>
      <c r="J500" s="249" t="s">
        <v>27</v>
      </c>
      <c r="K500" s="249" t="s">
        <v>27</v>
      </c>
      <c r="L500" s="246"/>
    </row>
    <row r="501" spans="1:12" ht="96">
      <c r="A501" s="26" t="s">
        <v>433</v>
      </c>
      <c r="B501" s="31" t="s">
        <v>676</v>
      </c>
      <c r="C501" s="65" t="s">
        <v>145</v>
      </c>
      <c r="D501" s="248" t="s">
        <v>27</v>
      </c>
      <c r="E501" s="69">
        <v>43281</v>
      </c>
      <c r="F501" s="250" t="s">
        <v>27</v>
      </c>
      <c r="G501" s="249" t="s">
        <v>27</v>
      </c>
      <c r="H501" s="249" t="s">
        <v>27</v>
      </c>
      <c r="I501" s="249" t="s">
        <v>27</v>
      </c>
      <c r="J501" s="249" t="s">
        <v>27</v>
      </c>
      <c r="K501" s="249" t="s">
        <v>27</v>
      </c>
      <c r="L501" s="20" t="s">
        <v>721</v>
      </c>
    </row>
    <row r="502" spans="1:12" ht="96">
      <c r="A502" s="26" t="s">
        <v>108</v>
      </c>
      <c r="B502" s="60" t="s">
        <v>640</v>
      </c>
      <c r="C502" s="3" t="s">
        <v>145</v>
      </c>
      <c r="D502" s="35">
        <v>43101</v>
      </c>
      <c r="E502" s="35" t="s">
        <v>140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246"/>
    </row>
    <row r="503" spans="1:12" ht="96">
      <c r="A503" s="26" t="s">
        <v>387</v>
      </c>
      <c r="B503" s="60" t="s">
        <v>677</v>
      </c>
      <c r="C503" s="3" t="s">
        <v>145</v>
      </c>
      <c r="D503" s="35">
        <v>43101</v>
      </c>
      <c r="E503" s="35" t="s">
        <v>140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246"/>
    </row>
    <row r="504" spans="1:12" ht="96">
      <c r="A504" s="26" t="s">
        <v>388</v>
      </c>
      <c r="B504" s="60" t="s">
        <v>678</v>
      </c>
      <c r="C504" s="3" t="s">
        <v>145</v>
      </c>
      <c r="D504" s="35">
        <v>43101</v>
      </c>
      <c r="E504" s="35" t="s">
        <v>140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246"/>
    </row>
    <row r="505" spans="1:12" ht="96">
      <c r="A505" s="26" t="s">
        <v>96</v>
      </c>
      <c r="B505" s="31" t="s">
        <v>679</v>
      </c>
      <c r="C505" s="65" t="s">
        <v>145</v>
      </c>
      <c r="D505" s="66" t="s">
        <v>27</v>
      </c>
      <c r="E505" s="66" t="s">
        <v>140</v>
      </c>
      <c r="F505" s="72" t="s">
        <v>27</v>
      </c>
      <c r="G505" s="72" t="s">
        <v>27</v>
      </c>
      <c r="H505" s="72" t="s">
        <v>27</v>
      </c>
      <c r="I505" s="72" t="s">
        <v>27</v>
      </c>
      <c r="J505" s="72" t="s">
        <v>27</v>
      </c>
      <c r="K505" s="72" t="s">
        <v>27</v>
      </c>
      <c r="L505" s="246"/>
    </row>
    <row r="506" spans="1:12" ht="15.75">
      <c r="A506" s="247"/>
      <c r="B506" s="31" t="s">
        <v>133</v>
      </c>
      <c r="C506" s="25" t="s">
        <v>27</v>
      </c>
      <c r="D506" s="40" t="s">
        <v>27</v>
      </c>
      <c r="E506" s="40" t="s">
        <v>27</v>
      </c>
      <c r="F506" s="40">
        <f>F502+F497</f>
        <v>0</v>
      </c>
      <c r="G506" s="40">
        <f t="shared" ref="G506:K506" si="83">G502+G497</f>
        <v>0</v>
      </c>
      <c r="H506" s="40">
        <f t="shared" si="83"/>
        <v>0</v>
      </c>
      <c r="I506" s="40">
        <f t="shared" si="83"/>
        <v>0</v>
      </c>
      <c r="J506" s="40">
        <f t="shared" si="83"/>
        <v>0</v>
      </c>
      <c r="K506" s="40">
        <f t="shared" si="83"/>
        <v>0</v>
      </c>
      <c r="L506" s="242"/>
    </row>
    <row r="507" spans="1:12" ht="24">
      <c r="A507" s="2"/>
      <c r="B507" s="79" t="s">
        <v>14</v>
      </c>
      <c r="C507" s="81" t="s">
        <v>27</v>
      </c>
      <c r="D507" s="82" t="s">
        <v>27</v>
      </c>
      <c r="E507" s="83" t="s">
        <v>27</v>
      </c>
      <c r="F507" s="84">
        <f>F506+F495+F476</f>
        <v>3045454</v>
      </c>
      <c r="G507" s="84">
        <f t="shared" ref="G507:K507" si="84">G506+G495+G476</f>
        <v>610327.22</v>
      </c>
      <c r="H507" s="84">
        <f t="shared" si="84"/>
        <v>40568000</v>
      </c>
      <c r="I507" s="84">
        <f t="shared" si="84"/>
        <v>67887.87</v>
      </c>
      <c r="J507" s="84">
        <f t="shared" si="84"/>
        <v>0</v>
      </c>
      <c r="K507" s="84">
        <f t="shared" si="84"/>
        <v>0</v>
      </c>
      <c r="L507" s="80"/>
    </row>
    <row r="508" spans="1:12">
      <c r="A508" s="266" t="s">
        <v>684</v>
      </c>
      <c r="B508" s="267"/>
      <c r="C508" s="267"/>
      <c r="D508" s="267"/>
      <c r="E508" s="267"/>
      <c r="F508" s="267"/>
      <c r="G508" s="267"/>
      <c r="H508" s="267"/>
      <c r="I508" s="267"/>
      <c r="J508" s="267"/>
      <c r="K508" s="267"/>
      <c r="L508" s="268"/>
    </row>
    <row r="509" spans="1:12">
      <c r="A509" s="291" t="s">
        <v>692</v>
      </c>
      <c r="B509" s="289"/>
      <c r="C509" s="289"/>
      <c r="D509" s="289"/>
      <c r="E509" s="289"/>
      <c r="F509" s="289"/>
      <c r="G509" s="289"/>
      <c r="H509" s="289"/>
      <c r="I509" s="289"/>
      <c r="J509" s="289"/>
      <c r="K509" s="289"/>
      <c r="L509" s="290"/>
    </row>
    <row r="510" spans="1:12" ht="48">
      <c r="A510" s="15" t="s">
        <v>607</v>
      </c>
      <c r="B510" s="60" t="s">
        <v>686</v>
      </c>
      <c r="C510" s="3" t="s">
        <v>690</v>
      </c>
      <c r="D510" s="16">
        <v>43101</v>
      </c>
      <c r="E510" s="16">
        <v>43373</v>
      </c>
      <c r="F510" s="40">
        <v>0</v>
      </c>
      <c r="G510" s="59">
        <v>0</v>
      </c>
      <c r="H510" s="40">
        <v>0</v>
      </c>
      <c r="I510" s="59">
        <v>0</v>
      </c>
      <c r="J510" s="40">
        <v>0</v>
      </c>
      <c r="K510" s="59">
        <v>0</v>
      </c>
      <c r="L510" s="20"/>
    </row>
    <row r="511" spans="1:12" ht="48">
      <c r="A511" s="15" t="s">
        <v>276</v>
      </c>
      <c r="B511" s="60" t="s">
        <v>685</v>
      </c>
      <c r="C511" s="3" t="s">
        <v>690</v>
      </c>
      <c r="D511" s="16">
        <v>43101</v>
      </c>
      <c r="E511" s="233">
        <v>43160</v>
      </c>
      <c r="F511" s="40">
        <v>0</v>
      </c>
      <c r="G511" s="59">
        <v>0</v>
      </c>
      <c r="H511" s="40">
        <v>0</v>
      </c>
      <c r="I511" s="59">
        <v>0</v>
      </c>
      <c r="J511" s="40">
        <v>0</v>
      </c>
      <c r="K511" s="59">
        <v>0</v>
      </c>
      <c r="L511" s="20" t="s">
        <v>691</v>
      </c>
    </row>
    <row r="512" spans="1:12" ht="48">
      <c r="A512" s="15" t="s">
        <v>279</v>
      </c>
      <c r="B512" s="60" t="s">
        <v>687</v>
      </c>
      <c r="C512" s="3" t="s">
        <v>690</v>
      </c>
      <c r="D512" s="16">
        <v>43101</v>
      </c>
      <c r="E512" s="16">
        <v>43373</v>
      </c>
      <c r="F512" s="40">
        <v>0</v>
      </c>
      <c r="G512" s="59">
        <v>0</v>
      </c>
      <c r="H512" s="40">
        <v>0</v>
      </c>
      <c r="I512" s="59">
        <v>0</v>
      </c>
      <c r="J512" s="40">
        <v>0</v>
      </c>
      <c r="K512" s="59">
        <v>0</v>
      </c>
      <c r="L512" s="20"/>
    </row>
    <row r="513" spans="1:12" ht="60">
      <c r="A513" s="15" t="s">
        <v>25</v>
      </c>
      <c r="B513" s="31" t="s">
        <v>688</v>
      </c>
      <c r="C513" s="65" t="s">
        <v>690</v>
      </c>
      <c r="D513" s="71" t="s">
        <v>27</v>
      </c>
      <c r="E513" s="69">
        <v>43160</v>
      </c>
      <c r="F513" s="72" t="s">
        <v>27</v>
      </c>
      <c r="G513" s="73" t="s">
        <v>27</v>
      </c>
      <c r="H513" s="74" t="s">
        <v>27</v>
      </c>
      <c r="I513" s="74" t="s">
        <v>27</v>
      </c>
      <c r="J513" s="74" t="s">
        <v>27</v>
      </c>
      <c r="K513" s="74" t="s">
        <v>27</v>
      </c>
      <c r="L513" s="251" t="s">
        <v>691</v>
      </c>
    </row>
    <row r="514" spans="1:12" ht="60">
      <c r="A514" s="15" t="s">
        <v>28</v>
      </c>
      <c r="B514" s="31" t="s">
        <v>689</v>
      </c>
      <c r="C514" s="65" t="s">
        <v>690</v>
      </c>
      <c r="D514" s="71" t="s">
        <v>27</v>
      </c>
      <c r="E514" s="71">
        <v>43373</v>
      </c>
      <c r="F514" s="72" t="s">
        <v>27</v>
      </c>
      <c r="G514" s="73" t="s">
        <v>27</v>
      </c>
      <c r="H514" s="74" t="s">
        <v>27</v>
      </c>
      <c r="I514" s="74" t="s">
        <v>27</v>
      </c>
      <c r="J514" s="74" t="s">
        <v>27</v>
      </c>
      <c r="K514" s="74" t="s">
        <v>27</v>
      </c>
      <c r="L514" s="251"/>
    </row>
    <row r="515" spans="1:12" ht="15.75">
      <c r="A515" s="188"/>
      <c r="B515" s="31" t="s">
        <v>12</v>
      </c>
      <c r="C515" s="25" t="s">
        <v>27</v>
      </c>
      <c r="D515" s="40" t="s">
        <v>27</v>
      </c>
      <c r="E515" s="40" t="s">
        <v>27</v>
      </c>
      <c r="F515" s="40">
        <v>0</v>
      </c>
      <c r="G515" s="59">
        <v>0</v>
      </c>
      <c r="H515" s="40">
        <v>0</v>
      </c>
      <c r="I515" s="59">
        <v>0</v>
      </c>
      <c r="J515" s="40">
        <v>0</v>
      </c>
      <c r="K515" s="59">
        <v>0</v>
      </c>
      <c r="L515" s="242"/>
    </row>
    <row r="516" spans="1:12">
      <c r="A516" s="288" t="s">
        <v>693</v>
      </c>
      <c r="B516" s="289"/>
      <c r="C516" s="289"/>
      <c r="D516" s="289"/>
      <c r="E516" s="289"/>
      <c r="F516" s="289"/>
      <c r="G516" s="289"/>
      <c r="H516" s="289"/>
      <c r="I516" s="289"/>
      <c r="J516" s="289"/>
      <c r="K516" s="289"/>
      <c r="L516" s="290"/>
    </row>
    <row r="517" spans="1:12" ht="48">
      <c r="A517" s="15" t="s">
        <v>432</v>
      </c>
      <c r="B517" s="60" t="s">
        <v>680</v>
      </c>
      <c r="C517" s="3" t="s">
        <v>690</v>
      </c>
      <c r="D517" s="35">
        <v>43101</v>
      </c>
      <c r="E517" s="35" t="s">
        <v>140</v>
      </c>
      <c r="F517" s="253">
        <f>F519+F518</f>
        <v>55588269.469999999</v>
      </c>
      <c r="G517" s="253">
        <f t="shared" ref="G517:K517" si="85">G519+G518</f>
        <v>36769383.590000004</v>
      </c>
      <c r="H517" s="253">
        <f t="shared" si="85"/>
        <v>0</v>
      </c>
      <c r="I517" s="253">
        <f t="shared" si="85"/>
        <v>0</v>
      </c>
      <c r="J517" s="253">
        <f t="shared" si="85"/>
        <v>0</v>
      </c>
      <c r="K517" s="253">
        <f t="shared" si="85"/>
        <v>0</v>
      </c>
      <c r="L517" s="254"/>
    </row>
    <row r="518" spans="1:12" ht="48">
      <c r="A518" s="15" t="s">
        <v>322</v>
      </c>
      <c r="B518" s="60" t="s">
        <v>694</v>
      </c>
      <c r="C518" s="3" t="s">
        <v>690</v>
      </c>
      <c r="D518" s="35">
        <v>43101</v>
      </c>
      <c r="E518" s="35" t="s">
        <v>140</v>
      </c>
      <c r="F518" s="40">
        <v>0</v>
      </c>
      <c r="G518" s="59">
        <v>0</v>
      </c>
      <c r="H518" s="40">
        <v>0</v>
      </c>
      <c r="I518" s="59">
        <v>0</v>
      </c>
      <c r="J518" s="40">
        <v>0</v>
      </c>
      <c r="K518" s="59">
        <v>0</v>
      </c>
      <c r="L518" s="254"/>
    </row>
    <row r="519" spans="1:12" ht="48">
      <c r="A519" s="15" t="s">
        <v>323</v>
      </c>
      <c r="B519" s="60" t="s">
        <v>695</v>
      </c>
      <c r="C519" s="3" t="s">
        <v>690</v>
      </c>
      <c r="D519" s="35">
        <v>43101</v>
      </c>
      <c r="E519" s="35" t="s">
        <v>140</v>
      </c>
      <c r="F519" s="253">
        <v>55588269.469999999</v>
      </c>
      <c r="G519" s="253">
        <v>36769383.590000004</v>
      </c>
      <c r="H519" s="40">
        <v>0</v>
      </c>
      <c r="I519" s="59">
        <v>0</v>
      </c>
      <c r="J519" s="40">
        <v>0</v>
      </c>
      <c r="K519" s="59">
        <v>0</v>
      </c>
      <c r="L519" s="254"/>
    </row>
    <row r="520" spans="1:12" ht="60">
      <c r="A520" s="15" t="s">
        <v>36</v>
      </c>
      <c r="B520" s="31" t="s">
        <v>696</v>
      </c>
      <c r="C520" s="65" t="s">
        <v>690</v>
      </c>
      <c r="D520" s="66" t="s">
        <v>27</v>
      </c>
      <c r="E520" s="66" t="s">
        <v>140</v>
      </c>
      <c r="F520" s="255" t="s">
        <v>27</v>
      </c>
      <c r="G520" s="255" t="s">
        <v>27</v>
      </c>
      <c r="H520" s="256" t="s">
        <v>27</v>
      </c>
      <c r="I520" s="256" t="s">
        <v>27</v>
      </c>
      <c r="J520" s="256" t="s">
        <v>27</v>
      </c>
      <c r="K520" s="256" t="s">
        <v>27</v>
      </c>
      <c r="L520" s="257"/>
    </row>
    <row r="521" spans="1:12" ht="60">
      <c r="A521" s="15" t="s">
        <v>44</v>
      </c>
      <c r="B521" s="31" t="s">
        <v>697</v>
      </c>
      <c r="C521" s="65" t="s">
        <v>690</v>
      </c>
      <c r="D521" s="66" t="s">
        <v>27</v>
      </c>
      <c r="E521" s="66" t="s">
        <v>140</v>
      </c>
      <c r="F521" s="255" t="s">
        <v>27</v>
      </c>
      <c r="G521" s="255" t="s">
        <v>27</v>
      </c>
      <c r="H521" s="256" t="s">
        <v>27</v>
      </c>
      <c r="I521" s="256" t="s">
        <v>27</v>
      </c>
      <c r="J521" s="256" t="s">
        <v>27</v>
      </c>
      <c r="K521" s="256" t="s">
        <v>27</v>
      </c>
      <c r="L521" s="257"/>
    </row>
    <row r="522" spans="1:12" ht="48">
      <c r="A522" s="15" t="s">
        <v>331</v>
      </c>
      <c r="B522" s="60" t="s">
        <v>681</v>
      </c>
      <c r="C522" s="3" t="s">
        <v>690</v>
      </c>
      <c r="D522" s="252">
        <v>43191</v>
      </c>
      <c r="E522" s="252">
        <v>43374</v>
      </c>
      <c r="F522" s="253">
        <f>F523+F524</f>
        <v>5409620</v>
      </c>
      <c r="G522" s="253">
        <f t="shared" ref="G522:K522" si="86">G523+G524</f>
        <v>0</v>
      </c>
      <c r="H522" s="253">
        <f t="shared" si="86"/>
        <v>0</v>
      </c>
      <c r="I522" s="253">
        <f t="shared" si="86"/>
        <v>0</v>
      </c>
      <c r="J522" s="253">
        <f t="shared" si="86"/>
        <v>0</v>
      </c>
      <c r="K522" s="253">
        <f t="shared" si="86"/>
        <v>0</v>
      </c>
      <c r="L522" s="259"/>
    </row>
    <row r="523" spans="1:12" ht="48">
      <c r="A523" s="15" t="s">
        <v>332</v>
      </c>
      <c r="B523" s="60" t="s">
        <v>698</v>
      </c>
      <c r="C523" s="3" t="s">
        <v>690</v>
      </c>
      <c r="D523" s="252">
        <v>43191</v>
      </c>
      <c r="E523" s="252">
        <v>43374</v>
      </c>
      <c r="F523" s="258">
        <v>0</v>
      </c>
      <c r="G523" s="258">
        <v>0</v>
      </c>
      <c r="H523" s="258">
        <v>0</v>
      </c>
      <c r="I523" s="258">
        <v>0</v>
      </c>
      <c r="J523" s="258">
        <v>0</v>
      </c>
      <c r="K523" s="258">
        <v>0</v>
      </c>
      <c r="L523" s="259"/>
    </row>
    <row r="524" spans="1:12" ht="48">
      <c r="A524" s="15" t="s">
        <v>333</v>
      </c>
      <c r="B524" s="60" t="s">
        <v>699</v>
      </c>
      <c r="C524" s="3" t="s">
        <v>690</v>
      </c>
      <c r="D524" s="252">
        <v>43101</v>
      </c>
      <c r="E524" s="252">
        <v>43374</v>
      </c>
      <c r="F524" s="253">
        <v>5409620</v>
      </c>
      <c r="G524" s="258">
        <v>0</v>
      </c>
      <c r="H524" s="258">
        <v>0</v>
      </c>
      <c r="I524" s="258">
        <v>0</v>
      </c>
      <c r="J524" s="258">
        <v>0</v>
      </c>
      <c r="K524" s="258">
        <v>0</v>
      </c>
      <c r="L524" s="259"/>
    </row>
    <row r="525" spans="1:12" ht="60">
      <c r="A525" s="15" t="s">
        <v>52</v>
      </c>
      <c r="B525" s="31" t="s">
        <v>700</v>
      </c>
      <c r="C525" s="65" t="s">
        <v>690</v>
      </c>
      <c r="D525" s="256" t="s">
        <v>27</v>
      </c>
      <c r="E525" s="260">
        <v>43374</v>
      </c>
      <c r="F525" s="255" t="s">
        <v>27</v>
      </c>
      <c r="G525" s="261" t="s">
        <v>27</v>
      </c>
      <c r="H525" s="262" t="s">
        <v>27</v>
      </c>
      <c r="I525" s="256" t="s">
        <v>27</v>
      </c>
      <c r="J525" s="256" t="s">
        <v>27</v>
      </c>
      <c r="K525" s="256" t="s">
        <v>27</v>
      </c>
      <c r="L525" s="263"/>
    </row>
    <row r="526" spans="1:12" ht="48">
      <c r="A526" s="15" t="s">
        <v>338</v>
      </c>
      <c r="B526" s="60" t="s">
        <v>682</v>
      </c>
      <c r="C526" s="3" t="s">
        <v>690</v>
      </c>
      <c r="D526" s="35">
        <v>43101</v>
      </c>
      <c r="E526" s="35" t="s">
        <v>140</v>
      </c>
      <c r="F526" s="253">
        <f>F527+F528</f>
        <v>320000</v>
      </c>
      <c r="G526" s="253">
        <f t="shared" ref="G526:K526" si="87">G527+G528</f>
        <v>30490</v>
      </c>
      <c r="H526" s="253">
        <f t="shared" si="87"/>
        <v>0</v>
      </c>
      <c r="I526" s="253">
        <f t="shared" si="87"/>
        <v>0</v>
      </c>
      <c r="J526" s="253">
        <f t="shared" si="87"/>
        <v>0</v>
      </c>
      <c r="K526" s="253">
        <f t="shared" si="87"/>
        <v>0</v>
      </c>
      <c r="L526" s="259"/>
    </row>
    <row r="527" spans="1:12" ht="48">
      <c r="A527" s="15" t="s">
        <v>339</v>
      </c>
      <c r="B527" s="60" t="s">
        <v>701</v>
      </c>
      <c r="C527" s="3" t="s">
        <v>690</v>
      </c>
      <c r="D527" s="35">
        <v>43101</v>
      </c>
      <c r="E527" s="35" t="s">
        <v>140</v>
      </c>
      <c r="F527" s="40">
        <v>0</v>
      </c>
      <c r="G527" s="59">
        <v>0</v>
      </c>
      <c r="H527" s="40">
        <v>0</v>
      </c>
      <c r="I527" s="59">
        <v>0</v>
      </c>
      <c r="J527" s="40">
        <v>0</v>
      </c>
      <c r="K527" s="59">
        <v>0</v>
      </c>
      <c r="L527" s="259"/>
    </row>
    <row r="528" spans="1:12" ht="48">
      <c r="A528" s="15" t="s">
        <v>340</v>
      </c>
      <c r="B528" s="60" t="s">
        <v>702</v>
      </c>
      <c r="C528" s="3" t="s">
        <v>690</v>
      </c>
      <c r="D528" s="35">
        <v>43101</v>
      </c>
      <c r="E528" s="35" t="s">
        <v>140</v>
      </c>
      <c r="F528" s="253">
        <v>320000</v>
      </c>
      <c r="G528" s="258">
        <v>30490</v>
      </c>
      <c r="H528" s="40">
        <v>0</v>
      </c>
      <c r="I528" s="59">
        <v>0</v>
      </c>
      <c r="J528" s="40">
        <v>0</v>
      </c>
      <c r="K528" s="59">
        <v>0</v>
      </c>
      <c r="L528" s="259"/>
    </row>
    <row r="529" spans="1:12" ht="60">
      <c r="A529" s="15" t="s">
        <v>66</v>
      </c>
      <c r="B529" s="31" t="s">
        <v>703</v>
      </c>
      <c r="C529" s="65" t="s">
        <v>690</v>
      </c>
      <c r="D529" s="66" t="s">
        <v>27</v>
      </c>
      <c r="E529" s="66" t="s">
        <v>140</v>
      </c>
      <c r="F529" s="255" t="s">
        <v>27</v>
      </c>
      <c r="G529" s="261" t="s">
        <v>27</v>
      </c>
      <c r="H529" s="262" t="s">
        <v>27</v>
      </c>
      <c r="I529" s="256" t="s">
        <v>27</v>
      </c>
      <c r="J529" s="256" t="s">
        <v>27</v>
      </c>
      <c r="K529" s="256" t="s">
        <v>27</v>
      </c>
      <c r="L529" s="259"/>
    </row>
    <row r="530" spans="1:12" ht="48">
      <c r="A530" s="15" t="s">
        <v>345</v>
      </c>
      <c r="B530" s="60" t="s">
        <v>704</v>
      </c>
      <c r="C530" s="3" t="s">
        <v>690</v>
      </c>
      <c r="D530" s="35">
        <v>43101</v>
      </c>
      <c r="E530" s="35" t="s">
        <v>140</v>
      </c>
      <c r="F530" s="40">
        <v>0</v>
      </c>
      <c r="G530" s="21">
        <v>0</v>
      </c>
      <c r="H530" s="40">
        <v>0</v>
      </c>
      <c r="I530" s="21">
        <v>0</v>
      </c>
      <c r="J530" s="40">
        <v>0</v>
      </c>
      <c r="K530" s="21">
        <v>0</v>
      </c>
      <c r="L530" s="33"/>
    </row>
    <row r="531" spans="1:12" ht="60">
      <c r="A531" s="15" t="s">
        <v>346</v>
      </c>
      <c r="B531" s="60" t="s">
        <v>705</v>
      </c>
      <c r="C531" s="3" t="s">
        <v>690</v>
      </c>
      <c r="D531" s="35">
        <v>43101</v>
      </c>
      <c r="E531" s="35" t="s">
        <v>140</v>
      </c>
      <c r="F531" s="40">
        <v>0</v>
      </c>
      <c r="G531" s="21">
        <v>0</v>
      </c>
      <c r="H531" s="40">
        <v>0</v>
      </c>
      <c r="I531" s="21">
        <v>0</v>
      </c>
      <c r="J531" s="40">
        <v>0</v>
      </c>
      <c r="K531" s="21">
        <v>0</v>
      </c>
      <c r="L531" s="33"/>
    </row>
    <row r="532" spans="1:12" ht="48">
      <c r="A532" s="15" t="s">
        <v>347</v>
      </c>
      <c r="B532" s="60" t="s">
        <v>706</v>
      </c>
      <c r="C532" s="3" t="s">
        <v>690</v>
      </c>
      <c r="D532" s="35">
        <v>43101</v>
      </c>
      <c r="E532" s="35" t="s">
        <v>709</v>
      </c>
      <c r="F532" s="40">
        <v>0</v>
      </c>
      <c r="G532" s="21">
        <v>0</v>
      </c>
      <c r="H532" s="40">
        <v>0</v>
      </c>
      <c r="I532" s="21">
        <v>0</v>
      </c>
      <c r="J532" s="40">
        <v>0</v>
      </c>
      <c r="K532" s="21">
        <v>0</v>
      </c>
      <c r="L532" s="33"/>
    </row>
    <row r="533" spans="1:12" ht="60">
      <c r="A533" s="15" t="s">
        <v>68</v>
      </c>
      <c r="B533" s="31" t="s">
        <v>707</v>
      </c>
      <c r="C533" s="65" t="s">
        <v>690</v>
      </c>
      <c r="D533" s="35" t="s">
        <v>27</v>
      </c>
      <c r="E533" s="66" t="s">
        <v>140</v>
      </c>
      <c r="F533" s="72" t="s">
        <v>27</v>
      </c>
      <c r="G533" s="88" t="s">
        <v>27</v>
      </c>
      <c r="H533" s="62" t="s">
        <v>27</v>
      </c>
      <c r="I533" s="64" t="s">
        <v>27</v>
      </c>
      <c r="J533" s="64" t="s">
        <v>27</v>
      </c>
      <c r="K533" s="64" t="s">
        <v>27</v>
      </c>
      <c r="L533" s="33"/>
    </row>
    <row r="534" spans="1:12" ht="60">
      <c r="A534" s="15" t="s">
        <v>76</v>
      </c>
      <c r="B534" s="31" t="s">
        <v>708</v>
      </c>
      <c r="C534" s="65" t="s">
        <v>690</v>
      </c>
      <c r="D534" s="35" t="s">
        <v>27</v>
      </c>
      <c r="E534" s="66" t="s">
        <v>709</v>
      </c>
      <c r="F534" s="72" t="s">
        <v>27</v>
      </c>
      <c r="G534" s="88" t="s">
        <v>27</v>
      </c>
      <c r="H534" s="62" t="s">
        <v>27</v>
      </c>
      <c r="I534" s="64" t="s">
        <v>27</v>
      </c>
      <c r="J534" s="64" t="s">
        <v>27</v>
      </c>
      <c r="K534" s="64" t="s">
        <v>27</v>
      </c>
      <c r="L534" s="33"/>
    </row>
    <row r="535" spans="1:12" ht="48">
      <c r="A535" s="15" t="s">
        <v>149</v>
      </c>
      <c r="B535" s="60" t="s">
        <v>710</v>
      </c>
      <c r="C535" s="3" t="s">
        <v>690</v>
      </c>
      <c r="D535" s="35">
        <v>43101</v>
      </c>
      <c r="E535" s="35" t="s">
        <v>140</v>
      </c>
      <c r="F535" s="40">
        <f>F536+F537</f>
        <v>80000</v>
      </c>
      <c r="G535" s="40">
        <f t="shared" ref="G535:K535" si="88">G536+G537</f>
        <v>0</v>
      </c>
      <c r="H535" s="40">
        <f t="shared" si="88"/>
        <v>0</v>
      </c>
      <c r="I535" s="40">
        <f t="shared" si="88"/>
        <v>0</v>
      </c>
      <c r="J535" s="40">
        <f t="shared" si="88"/>
        <v>0</v>
      </c>
      <c r="K535" s="40">
        <f t="shared" si="88"/>
        <v>0</v>
      </c>
      <c r="L535" s="33"/>
    </row>
    <row r="536" spans="1:12" ht="48">
      <c r="A536" s="15" t="s">
        <v>352</v>
      </c>
      <c r="B536" s="60" t="s">
        <v>711</v>
      </c>
      <c r="C536" s="3" t="s">
        <v>690</v>
      </c>
      <c r="D536" s="35">
        <v>43101</v>
      </c>
      <c r="E536" s="35" t="s">
        <v>140</v>
      </c>
      <c r="F536" s="40">
        <v>0</v>
      </c>
      <c r="G536" s="21">
        <v>0</v>
      </c>
      <c r="H536" s="40">
        <v>0</v>
      </c>
      <c r="I536" s="21">
        <v>0</v>
      </c>
      <c r="J536" s="40">
        <v>0</v>
      </c>
      <c r="K536" s="21">
        <v>0</v>
      </c>
      <c r="L536" s="33"/>
    </row>
    <row r="537" spans="1:12" ht="48">
      <c r="A537" s="15" t="s">
        <v>353</v>
      </c>
      <c r="B537" s="60" t="s">
        <v>712</v>
      </c>
      <c r="C537" s="3" t="s">
        <v>690</v>
      </c>
      <c r="D537" s="35">
        <v>43101</v>
      </c>
      <c r="E537" s="35" t="s">
        <v>140</v>
      </c>
      <c r="F537" s="40">
        <v>80000</v>
      </c>
      <c r="G537" s="21">
        <v>0</v>
      </c>
      <c r="H537" s="40">
        <v>0</v>
      </c>
      <c r="I537" s="21">
        <v>0</v>
      </c>
      <c r="J537" s="40">
        <v>0</v>
      </c>
      <c r="K537" s="21">
        <v>0</v>
      </c>
      <c r="L537" s="33"/>
    </row>
    <row r="538" spans="1:12" ht="60">
      <c r="A538" s="15" t="s">
        <v>86</v>
      </c>
      <c r="B538" s="31" t="s">
        <v>713</v>
      </c>
      <c r="C538" s="65" t="s">
        <v>690</v>
      </c>
      <c r="D538" s="66" t="s">
        <v>27</v>
      </c>
      <c r="E538" s="66" t="s">
        <v>140</v>
      </c>
      <c r="F538" s="72" t="s">
        <v>27</v>
      </c>
      <c r="G538" s="88" t="s">
        <v>27</v>
      </c>
      <c r="H538" s="62" t="s">
        <v>27</v>
      </c>
      <c r="I538" s="64" t="s">
        <v>27</v>
      </c>
      <c r="J538" s="64" t="s">
        <v>27</v>
      </c>
      <c r="K538" s="64" t="s">
        <v>27</v>
      </c>
      <c r="L538" s="33"/>
    </row>
    <row r="539" spans="1:12" ht="72">
      <c r="A539" s="15" t="s">
        <v>151</v>
      </c>
      <c r="B539" s="60" t="s">
        <v>714</v>
      </c>
      <c r="C539" s="3" t="s">
        <v>690</v>
      </c>
      <c r="D539" s="35">
        <v>43101</v>
      </c>
      <c r="E539" s="35" t="s">
        <v>140</v>
      </c>
      <c r="F539" s="40">
        <f>F541+F540</f>
        <v>407500</v>
      </c>
      <c r="G539" s="40">
        <f t="shared" ref="G539:K539" si="89">G541+G540</f>
        <v>337015.2</v>
      </c>
      <c r="H539" s="40">
        <f t="shared" si="89"/>
        <v>0</v>
      </c>
      <c r="I539" s="40">
        <f t="shared" si="89"/>
        <v>0</v>
      </c>
      <c r="J539" s="40">
        <f t="shared" si="89"/>
        <v>0</v>
      </c>
      <c r="K539" s="40">
        <f t="shared" si="89"/>
        <v>0</v>
      </c>
      <c r="L539" s="33"/>
    </row>
    <row r="540" spans="1:12" ht="48">
      <c r="A540" s="15" t="s">
        <v>213</v>
      </c>
      <c r="B540" s="60" t="s">
        <v>715</v>
      </c>
      <c r="C540" s="3" t="s">
        <v>690</v>
      </c>
      <c r="D540" s="35">
        <v>43101</v>
      </c>
      <c r="E540" s="35" t="s">
        <v>140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33"/>
    </row>
    <row r="541" spans="1:12" ht="48">
      <c r="A541" s="15" t="s">
        <v>359</v>
      </c>
      <c r="B541" s="60" t="s">
        <v>716</v>
      </c>
      <c r="C541" s="3" t="s">
        <v>690</v>
      </c>
      <c r="D541" s="35">
        <v>43101</v>
      </c>
      <c r="E541" s="35" t="s">
        <v>140</v>
      </c>
      <c r="F541" s="40">
        <v>407500</v>
      </c>
      <c r="G541" s="21">
        <v>337015.2</v>
      </c>
      <c r="H541" s="40">
        <v>0</v>
      </c>
      <c r="I541" s="40">
        <v>0</v>
      </c>
      <c r="J541" s="40">
        <v>0</v>
      </c>
      <c r="K541" s="40">
        <v>0</v>
      </c>
      <c r="L541" s="33"/>
    </row>
    <row r="542" spans="1:12" ht="60">
      <c r="A542" s="15" t="s">
        <v>433</v>
      </c>
      <c r="B542" s="31" t="s">
        <v>703</v>
      </c>
      <c r="C542" s="65" t="s">
        <v>690</v>
      </c>
      <c r="D542" s="66" t="s">
        <v>27</v>
      </c>
      <c r="E542" s="66" t="s">
        <v>140</v>
      </c>
      <c r="F542" s="72" t="s">
        <v>27</v>
      </c>
      <c r="G542" s="88" t="s">
        <v>27</v>
      </c>
      <c r="H542" s="62" t="s">
        <v>27</v>
      </c>
      <c r="I542" s="64" t="s">
        <v>27</v>
      </c>
      <c r="J542" s="64" t="s">
        <v>27</v>
      </c>
      <c r="K542" s="64" t="s">
        <v>27</v>
      </c>
      <c r="L542" s="33"/>
    </row>
    <row r="543" spans="1:12" ht="15.75">
      <c r="A543" s="15"/>
      <c r="B543" s="31" t="s">
        <v>13</v>
      </c>
      <c r="C543" s="25" t="s">
        <v>27</v>
      </c>
      <c r="D543" s="40" t="s">
        <v>27</v>
      </c>
      <c r="E543" s="40" t="s">
        <v>27</v>
      </c>
      <c r="F543" s="40">
        <f>F539+F535+F530+F526+F522+F517</f>
        <v>61805389.469999999</v>
      </c>
      <c r="G543" s="40">
        <f t="shared" ref="G543:K543" si="90">G539+G535+G530+G526+G522+G517</f>
        <v>37136888.790000007</v>
      </c>
      <c r="H543" s="40">
        <f t="shared" si="90"/>
        <v>0</v>
      </c>
      <c r="I543" s="40">
        <f t="shared" si="90"/>
        <v>0</v>
      </c>
      <c r="J543" s="40">
        <f t="shared" si="90"/>
        <v>0</v>
      </c>
      <c r="K543" s="40">
        <f t="shared" si="90"/>
        <v>0</v>
      </c>
      <c r="L543" s="242"/>
    </row>
    <row r="544" spans="1:12">
      <c r="A544" s="288" t="s">
        <v>683</v>
      </c>
      <c r="B544" s="289"/>
      <c r="C544" s="289"/>
      <c r="D544" s="289"/>
      <c r="E544" s="289"/>
      <c r="F544" s="289"/>
      <c r="G544" s="289"/>
      <c r="H544" s="289"/>
      <c r="I544" s="289"/>
      <c r="J544" s="289"/>
      <c r="K544" s="289"/>
      <c r="L544" s="290"/>
    </row>
    <row r="545" spans="1:12" ht="48">
      <c r="A545" s="26" t="s">
        <v>434</v>
      </c>
      <c r="B545" s="60" t="s">
        <v>717</v>
      </c>
      <c r="C545" s="3" t="s">
        <v>690</v>
      </c>
      <c r="D545" s="35">
        <v>43101</v>
      </c>
      <c r="E545" s="35" t="s">
        <v>140</v>
      </c>
      <c r="F545" s="40">
        <v>1848779</v>
      </c>
      <c r="G545" s="21">
        <v>962222.54</v>
      </c>
      <c r="H545" s="40">
        <v>0</v>
      </c>
      <c r="I545" s="40">
        <v>0</v>
      </c>
      <c r="J545" s="40">
        <v>0</v>
      </c>
      <c r="K545" s="40">
        <v>0</v>
      </c>
      <c r="L545" s="34"/>
    </row>
    <row r="546" spans="1:12" ht="48">
      <c r="A546" s="26" t="s">
        <v>386</v>
      </c>
      <c r="B546" s="60" t="s">
        <v>718</v>
      </c>
      <c r="C546" s="3" t="s">
        <v>690</v>
      </c>
      <c r="D546" s="35">
        <v>43101</v>
      </c>
      <c r="E546" s="35" t="s">
        <v>140</v>
      </c>
      <c r="F546" s="40">
        <v>3220870.45</v>
      </c>
      <c r="G546" s="21">
        <v>1438641.17</v>
      </c>
      <c r="H546" s="40">
        <v>0</v>
      </c>
      <c r="I546" s="40">
        <v>0</v>
      </c>
      <c r="J546" s="40">
        <v>0</v>
      </c>
      <c r="K546" s="40">
        <v>0</v>
      </c>
      <c r="L546" s="34"/>
    </row>
    <row r="547" spans="1:12" ht="15.75">
      <c r="A547" s="26"/>
      <c r="B547" s="31" t="s">
        <v>13</v>
      </c>
      <c r="C547" s="25" t="s">
        <v>27</v>
      </c>
      <c r="D547" s="40" t="s">
        <v>27</v>
      </c>
      <c r="E547" s="40" t="s">
        <v>27</v>
      </c>
      <c r="F547" s="40">
        <f>F546+F545</f>
        <v>5069649.45</v>
      </c>
      <c r="G547" s="40">
        <f t="shared" ref="G547:K547" si="91">G546+G545</f>
        <v>2400863.71</v>
      </c>
      <c r="H547" s="40">
        <f t="shared" si="91"/>
        <v>0</v>
      </c>
      <c r="I547" s="40">
        <f t="shared" si="91"/>
        <v>0</v>
      </c>
      <c r="J547" s="40">
        <f t="shared" si="91"/>
        <v>0</v>
      </c>
      <c r="K547" s="40">
        <f t="shared" si="91"/>
        <v>0</v>
      </c>
      <c r="L547" s="242"/>
    </row>
    <row r="548" spans="1:12" ht="24">
      <c r="A548" s="26"/>
      <c r="B548" s="79" t="s">
        <v>14</v>
      </c>
      <c r="C548" s="81" t="s">
        <v>27</v>
      </c>
      <c r="D548" s="82" t="s">
        <v>27</v>
      </c>
      <c r="E548" s="83" t="s">
        <v>27</v>
      </c>
      <c r="F548" s="84">
        <f>F547+F543+F515</f>
        <v>66875038.920000002</v>
      </c>
      <c r="G548" s="84">
        <f t="shared" ref="G548:K548" si="92">G547+G543+G515</f>
        <v>39537752.500000007</v>
      </c>
      <c r="H548" s="84">
        <f t="shared" si="92"/>
        <v>0</v>
      </c>
      <c r="I548" s="84">
        <f t="shared" si="92"/>
        <v>0</v>
      </c>
      <c r="J548" s="84">
        <f t="shared" si="92"/>
        <v>0</v>
      </c>
      <c r="K548" s="84">
        <f t="shared" si="92"/>
        <v>0</v>
      </c>
      <c r="L548" s="80"/>
    </row>
    <row r="549" spans="1:12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1:12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1:12">
      <c r="A551" s="54"/>
      <c r="B551" s="53"/>
      <c r="C551" s="53"/>
      <c r="D551" s="50"/>
      <c r="E551" s="50"/>
      <c r="F551" s="44"/>
      <c r="G551" s="44"/>
      <c r="H551" s="44"/>
      <c r="I551" s="44"/>
      <c r="J551" s="44"/>
      <c r="K551" s="44"/>
      <c r="L551" s="23"/>
    </row>
    <row r="552" spans="1:12">
      <c r="A552" s="23"/>
      <c r="B552" s="46"/>
      <c r="C552" s="53"/>
      <c r="D552" s="50"/>
      <c r="E552" s="50"/>
      <c r="F552" s="50"/>
      <c r="G552" s="50"/>
      <c r="H552" s="50"/>
      <c r="I552" s="50"/>
      <c r="J552" s="50"/>
      <c r="K552" s="50"/>
      <c r="L552" s="23"/>
    </row>
    <row r="553" spans="1:12">
      <c r="A553" s="54"/>
      <c r="B553" s="46"/>
      <c r="C553" s="53"/>
      <c r="D553" s="50"/>
      <c r="E553" s="50"/>
      <c r="F553" s="50"/>
      <c r="G553" s="50"/>
      <c r="H553" s="50"/>
      <c r="I553" s="50"/>
      <c r="J553" s="50"/>
      <c r="K553" s="50"/>
      <c r="L553" s="23"/>
    </row>
    <row r="554" spans="1:12">
      <c r="A554" s="23"/>
      <c r="B554" s="46"/>
      <c r="C554" s="53"/>
      <c r="D554" s="50"/>
      <c r="E554" s="50"/>
      <c r="F554" s="50"/>
      <c r="G554" s="50"/>
      <c r="H554" s="50"/>
      <c r="I554" s="50"/>
      <c r="J554" s="50"/>
      <c r="K554" s="50"/>
      <c r="L554" s="23"/>
    </row>
    <row r="555" spans="1:12">
      <c r="A555" s="23"/>
      <c r="B555" s="46"/>
      <c r="C555" s="53"/>
      <c r="D555" s="50"/>
      <c r="E555" s="50"/>
      <c r="F555" s="50"/>
      <c r="G555" s="50"/>
      <c r="H555" s="50"/>
      <c r="I555" s="50"/>
      <c r="J555" s="50"/>
      <c r="K555" s="50"/>
      <c r="L555" s="23"/>
    </row>
    <row r="556" spans="1:12">
      <c r="A556" s="54"/>
      <c r="B556" s="53"/>
      <c r="C556" s="53"/>
      <c r="D556" s="50"/>
      <c r="E556" s="50"/>
      <c r="F556" s="44"/>
      <c r="G556" s="44"/>
      <c r="H556" s="44"/>
      <c r="I556" s="44"/>
      <c r="J556" s="44"/>
      <c r="K556" s="44"/>
      <c r="L556" s="23"/>
    </row>
    <row r="557" spans="1:12">
      <c r="A557" s="23"/>
      <c r="B557" s="46"/>
      <c r="C557" s="53"/>
      <c r="D557" s="50"/>
      <c r="E557" s="50"/>
      <c r="F557" s="50"/>
      <c r="G557" s="50"/>
      <c r="H557" s="50"/>
      <c r="I557" s="50"/>
      <c r="J557" s="50"/>
      <c r="K557" s="50"/>
      <c r="L557" s="23"/>
    </row>
    <row r="558" spans="1:12">
      <c r="A558" s="54"/>
      <c r="B558" s="53"/>
      <c r="C558" s="53"/>
      <c r="D558" s="50"/>
      <c r="E558" s="50"/>
      <c r="F558" s="44"/>
      <c r="G558" s="44"/>
      <c r="H558" s="44"/>
      <c r="I558" s="44"/>
      <c r="J558" s="44"/>
      <c r="K558" s="44"/>
      <c r="L558" s="23"/>
    </row>
    <row r="559" spans="1:12">
      <c r="A559" s="23"/>
      <c r="B559" s="46"/>
      <c r="C559" s="53"/>
      <c r="D559" s="50"/>
      <c r="E559" s="50"/>
      <c r="F559" s="50"/>
      <c r="G559" s="50"/>
      <c r="H559" s="50"/>
      <c r="I559" s="50"/>
      <c r="J559" s="50"/>
      <c r="K559" s="50"/>
      <c r="L559" s="23"/>
    </row>
    <row r="560" spans="1:12">
      <c r="A560" s="54"/>
      <c r="B560" s="53"/>
      <c r="C560" s="53"/>
      <c r="D560" s="50"/>
      <c r="E560" s="50"/>
      <c r="F560" s="44"/>
      <c r="G560" s="44"/>
      <c r="H560" s="44"/>
      <c r="I560" s="44"/>
      <c r="J560" s="44"/>
      <c r="K560" s="44"/>
      <c r="L560" s="23"/>
    </row>
    <row r="561" spans="1:12">
      <c r="A561" s="23"/>
      <c r="B561" s="46"/>
      <c r="C561" s="53"/>
      <c r="D561" s="50"/>
      <c r="E561" s="50"/>
      <c r="F561" s="50"/>
      <c r="G561" s="50"/>
      <c r="H561" s="50"/>
      <c r="I561" s="50"/>
      <c r="J561" s="50"/>
      <c r="K561" s="50"/>
      <c r="L561" s="23"/>
    </row>
    <row r="562" spans="1:12">
      <c r="A562" s="23"/>
      <c r="B562" s="46"/>
      <c r="C562" s="53"/>
      <c r="D562" s="50"/>
      <c r="E562" s="50"/>
      <c r="F562" s="50"/>
      <c r="G562" s="50"/>
      <c r="H562" s="50"/>
      <c r="I562" s="50"/>
      <c r="J562" s="50"/>
      <c r="K562" s="50"/>
      <c r="L562" s="23"/>
    </row>
    <row r="563" spans="1:12">
      <c r="A563" s="54"/>
      <c r="B563" s="53"/>
      <c r="C563" s="53"/>
      <c r="D563" s="50"/>
      <c r="E563" s="50"/>
      <c r="F563" s="44"/>
      <c r="G563" s="44"/>
      <c r="H563" s="44"/>
      <c r="I563" s="44"/>
      <c r="J563" s="44"/>
      <c r="K563" s="44"/>
      <c r="L563" s="23"/>
    </row>
    <row r="564" spans="1:12">
      <c r="A564" s="23"/>
      <c r="B564" s="46"/>
      <c r="C564" s="53"/>
      <c r="D564" s="50"/>
      <c r="E564" s="50"/>
      <c r="F564" s="50"/>
      <c r="G564" s="50"/>
      <c r="H564" s="50"/>
      <c r="I564" s="50"/>
      <c r="J564" s="50"/>
      <c r="K564" s="50"/>
      <c r="L564" s="23"/>
    </row>
    <row r="565" spans="1:12" ht="15.75">
      <c r="A565" s="54"/>
      <c r="B565" s="57"/>
      <c r="C565" s="49"/>
      <c r="D565" s="52"/>
      <c r="E565" s="52"/>
      <c r="F565" s="42"/>
      <c r="G565" s="42"/>
      <c r="H565" s="42"/>
      <c r="I565" s="42"/>
      <c r="J565" s="42"/>
      <c r="K565" s="42"/>
      <c r="L565" s="51"/>
    </row>
    <row r="566" spans="1:12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1:12">
      <c r="A567" s="54"/>
      <c r="B567" s="53"/>
      <c r="C567" s="53"/>
      <c r="D567" s="50"/>
      <c r="E567" s="50"/>
      <c r="F567" s="44"/>
      <c r="G567" s="44"/>
      <c r="H567" s="44"/>
      <c r="I567" s="44"/>
      <c r="J567" s="44"/>
      <c r="K567" s="44"/>
      <c r="L567" s="23"/>
    </row>
    <row r="568" spans="1:12">
      <c r="A568" s="23"/>
      <c r="B568" s="46"/>
      <c r="C568" s="53"/>
      <c r="D568" s="50"/>
      <c r="E568" s="50"/>
      <c r="F568" s="44"/>
      <c r="G568" s="44"/>
      <c r="H568" s="44"/>
      <c r="I568" s="44"/>
      <c r="J568" s="44"/>
      <c r="K568" s="44"/>
      <c r="L568" s="23"/>
    </row>
    <row r="569" spans="1:12">
      <c r="A569" s="54"/>
      <c r="B569" s="53"/>
      <c r="C569" s="53"/>
      <c r="D569" s="50"/>
      <c r="E569" s="50"/>
      <c r="F569" s="44"/>
      <c r="G569" s="44"/>
      <c r="H569" s="44"/>
      <c r="I569" s="44"/>
      <c r="J569" s="44"/>
      <c r="K569" s="44"/>
      <c r="L569" s="45"/>
    </row>
    <row r="570" spans="1:12">
      <c r="A570" s="23"/>
      <c r="B570" s="46"/>
      <c r="C570" s="53"/>
      <c r="D570" s="50"/>
      <c r="E570" s="50"/>
      <c r="F570" s="44"/>
      <c r="G570" s="44"/>
      <c r="H570" s="44"/>
      <c r="I570" s="44"/>
      <c r="J570" s="44"/>
      <c r="K570" s="44"/>
      <c r="L570" s="23"/>
    </row>
    <row r="571" spans="1:12">
      <c r="A571" s="54"/>
      <c r="B571" s="53"/>
      <c r="C571" s="53"/>
      <c r="D571" s="50"/>
      <c r="E571" s="50"/>
      <c r="F571" s="44"/>
      <c r="G571" s="44"/>
      <c r="H571" s="44"/>
      <c r="I571" s="44"/>
      <c r="J571" s="44"/>
      <c r="K571" s="44"/>
      <c r="L571" s="23"/>
    </row>
    <row r="572" spans="1:12">
      <c r="A572" s="23"/>
      <c r="B572" s="46"/>
      <c r="C572" s="53"/>
      <c r="D572" s="50"/>
      <c r="E572" s="50"/>
      <c r="F572" s="44"/>
      <c r="G572" s="44"/>
      <c r="H572" s="44"/>
      <c r="I572" s="44"/>
      <c r="J572" s="44"/>
      <c r="K572" s="44"/>
      <c r="L572" s="23"/>
    </row>
    <row r="573" spans="1:12">
      <c r="A573" s="54"/>
      <c r="B573" s="53"/>
      <c r="C573" s="53"/>
      <c r="D573" s="50"/>
      <c r="E573" s="50"/>
      <c r="F573" s="44"/>
      <c r="G573" s="44"/>
      <c r="H573" s="44"/>
      <c r="I573" s="44"/>
      <c r="J573" s="44"/>
      <c r="K573" s="44"/>
      <c r="L573" s="45"/>
    </row>
    <row r="574" spans="1:12">
      <c r="A574" s="23"/>
      <c r="B574" s="46"/>
      <c r="C574" s="53"/>
      <c r="D574" s="50"/>
      <c r="E574" s="50"/>
      <c r="F574" s="44"/>
      <c r="G574" s="44"/>
      <c r="H574" s="44"/>
      <c r="I574" s="44"/>
      <c r="J574" s="44"/>
      <c r="K574" s="44"/>
      <c r="L574" s="23"/>
    </row>
    <row r="575" spans="1:12">
      <c r="A575" s="54"/>
      <c r="B575" s="53"/>
      <c r="C575" s="53"/>
      <c r="D575" s="50"/>
      <c r="E575" s="50"/>
      <c r="F575" s="44"/>
      <c r="G575" s="44"/>
      <c r="H575" s="44"/>
      <c r="I575" s="44"/>
      <c r="J575" s="44"/>
      <c r="K575" s="44"/>
      <c r="L575" s="45"/>
    </row>
    <row r="576" spans="1:12">
      <c r="A576" s="23"/>
      <c r="B576" s="46"/>
      <c r="C576" s="53"/>
      <c r="D576" s="50"/>
      <c r="E576" s="50"/>
      <c r="F576" s="44"/>
      <c r="G576" s="44"/>
      <c r="H576" s="44"/>
      <c r="I576" s="44"/>
      <c r="J576" s="44"/>
      <c r="K576" s="44"/>
      <c r="L576" s="23"/>
    </row>
    <row r="577" spans="1:12">
      <c r="A577" s="54"/>
      <c r="B577" s="53"/>
      <c r="C577" s="53"/>
      <c r="D577" s="50"/>
      <c r="E577" s="50"/>
      <c r="F577" s="44"/>
      <c r="G577" s="44"/>
      <c r="H577" s="44"/>
      <c r="I577" s="44"/>
      <c r="J577" s="44"/>
      <c r="K577" s="44"/>
      <c r="L577" s="45"/>
    </row>
    <row r="578" spans="1:12">
      <c r="A578" s="23"/>
      <c r="B578" s="46"/>
      <c r="C578" s="53"/>
      <c r="D578" s="50"/>
      <c r="E578" s="50"/>
      <c r="F578" s="44"/>
      <c r="G578" s="44"/>
      <c r="H578" s="44"/>
      <c r="I578" s="44"/>
      <c r="J578" s="44"/>
      <c r="K578" s="44"/>
      <c r="L578" s="23"/>
    </row>
    <row r="579" spans="1:12">
      <c r="A579" s="54"/>
      <c r="B579" s="53"/>
      <c r="C579" s="53"/>
      <c r="D579" s="50"/>
      <c r="E579" s="50"/>
      <c r="F579" s="44"/>
      <c r="G579" s="44"/>
      <c r="H579" s="44"/>
      <c r="I579" s="44"/>
      <c r="J579" s="44"/>
      <c r="K579" s="44"/>
      <c r="L579" s="45"/>
    </row>
    <row r="580" spans="1:12">
      <c r="A580" s="23"/>
      <c r="B580" s="46"/>
      <c r="C580" s="53"/>
      <c r="D580" s="50"/>
      <c r="E580" s="50"/>
      <c r="F580" s="44"/>
      <c r="G580" s="44"/>
      <c r="H580" s="44"/>
      <c r="I580" s="44"/>
      <c r="J580" s="44"/>
      <c r="K580" s="44"/>
      <c r="L580" s="23"/>
    </row>
    <row r="581" spans="1:12" ht="15.75">
      <c r="A581" s="23"/>
      <c r="B581" s="57"/>
      <c r="C581" s="49"/>
      <c r="D581" s="52"/>
      <c r="E581" s="52"/>
      <c r="F581" s="42"/>
      <c r="G581" s="42"/>
      <c r="H581" s="42"/>
      <c r="I581" s="42"/>
      <c r="J581" s="42"/>
      <c r="K581" s="42"/>
      <c r="L581" s="51"/>
    </row>
    <row r="582" spans="1:12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</row>
    <row r="583" spans="1:12">
      <c r="A583" s="54"/>
      <c r="B583" s="53"/>
      <c r="C583" s="53"/>
      <c r="D583" s="50"/>
      <c r="E583" s="50"/>
      <c r="F583" s="44"/>
      <c r="G583" s="44"/>
      <c r="H583" s="44"/>
      <c r="I583" s="44"/>
      <c r="J583" s="44"/>
      <c r="K583" s="44"/>
      <c r="L583" s="23"/>
    </row>
    <row r="584" spans="1:12" hidden="1">
      <c r="A584" s="23"/>
      <c r="B584" s="46"/>
      <c r="C584" s="53"/>
      <c r="D584" s="50"/>
      <c r="E584" s="50"/>
      <c r="F584" s="50"/>
      <c r="G584" s="50"/>
      <c r="H584" s="50"/>
      <c r="I584" s="50"/>
      <c r="J584" s="50"/>
      <c r="K584" s="50"/>
      <c r="L584" s="23"/>
    </row>
    <row r="585" spans="1:12">
      <c r="A585" s="54"/>
      <c r="B585" s="53"/>
      <c r="C585" s="53"/>
      <c r="D585" s="50"/>
      <c r="E585" s="50"/>
      <c r="F585" s="44"/>
      <c r="G585" s="44"/>
      <c r="H585" s="44"/>
      <c r="I585" s="44"/>
      <c r="J585" s="44"/>
      <c r="K585" s="44"/>
      <c r="L585" s="45"/>
    </row>
    <row r="586" spans="1:12" hidden="1">
      <c r="A586" s="23"/>
      <c r="B586" s="46"/>
      <c r="C586" s="53"/>
      <c r="D586" s="50"/>
      <c r="E586" s="50"/>
      <c r="F586" s="50"/>
      <c r="G586" s="50"/>
      <c r="H586" s="50"/>
      <c r="I586" s="50"/>
      <c r="J586" s="50"/>
      <c r="K586" s="50"/>
      <c r="L586" s="23"/>
    </row>
    <row r="587" spans="1:12">
      <c r="A587" s="54"/>
      <c r="B587" s="53"/>
      <c r="C587" s="53"/>
      <c r="D587" s="50"/>
      <c r="E587" s="50"/>
      <c r="F587" s="44"/>
      <c r="G587" s="44"/>
      <c r="H587" s="44"/>
      <c r="I587" s="44"/>
      <c r="J587" s="44"/>
      <c r="K587" s="44"/>
      <c r="L587" s="23"/>
    </row>
    <row r="588" spans="1:12" hidden="1">
      <c r="A588" s="23"/>
      <c r="B588" s="46"/>
      <c r="C588" s="53"/>
      <c r="D588" s="50"/>
      <c r="E588" s="50"/>
      <c r="F588" s="50"/>
      <c r="G588" s="50"/>
      <c r="H588" s="50"/>
      <c r="I588" s="50"/>
      <c r="J588" s="50"/>
      <c r="K588" s="50"/>
      <c r="L588" s="23"/>
    </row>
    <row r="589" spans="1:12">
      <c r="A589" s="54"/>
      <c r="B589" s="53"/>
      <c r="C589" s="53"/>
      <c r="D589" s="50"/>
      <c r="E589" s="50"/>
      <c r="F589" s="44"/>
      <c r="G589" s="44"/>
      <c r="H589" s="44"/>
      <c r="I589" s="44"/>
      <c r="J589" s="44"/>
      <c r="K589" s="44"/>
      <c r="L589" s="23"/>
    </row>
    <row r="590" spans="1:12">
      <c r="A590" s="54"/>
      <c r="B590" s="53"/>
      <c r="C590" s="53"/>
      <c r="D590" s="50"/>
      <c r="E590" s="50"/>
      <c r="F590" s="44"/>
      <c r="G590" s="44"/>
      <c r="H590" s="44"/>
      <c r="I590" s="44"/>
      <c r="J590" s="44"/>
      <c r="K590" s="44"/>
      <c r="L590" s="45"/>
    </row>
    <row r="591" spans="1:12">
      <c r="A591" s="54"/>
      <c r="B591" s="46"/>
      <c r="C591" s="53"/>
      <c r="D591" s="50"/>
      <c r="E591" s="50"/>
      <c r="F591" s="50"/>
      <c r="G591" s="50"/>
      <c r="H591" s="50"/>
      <c r="I591" s="50"/>
      <c r="J591" s="50"/>
      <c r="K591" s="50"/>
      <c r="L591" s="45"/>
    </row>
    <row r="592" spans="1:12" ht="15.75">
      <c r="A592" s="23"/>
      <c r="B592" s="57"/>
      <c r="C592" s="49"/>
      <c r="D592" s="52"/>
      <c r="E592" s="52"/>
      <c r="F592" s="42"/>
      <c r="G592" s="42"/>
      <c r="H592" s="42"/>
      <c r="I592" s="42"/>
      <c r="J592" s="42"/>
      <c r="K592" s="42"/>
      <c r="L592" s="51"/>
    </row>
    <row r="593" spans="1:12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</row>
    <row r="594" spans="1:12">
      <c r="A594" s="54"/>
      <c r="B594" s="53"/>
      <c r="C594" s="53"/>
      <c r="D594" s="50"/>
      <c r="E594" s="50"/>
      <c r="F594" s="44"/>
      <c r="G594" s="44"/>
      <c r="H594" s="44"/>
      <c r="I594" s="44"/>
      <c r="J594" s="44"/>
      <c r="K594" s="44"/>
      <c r="L594" s="45"/>
    </row>
    <row r="595" spans="1:12" hidden="1">
      <c r="A595" s="23"/>
      <c r="B595" s="46"/>
      <c r="C595" s="53"/>
      <c r="D595" s="50"/>
      <c r="E595" s="50"/>
      <c r="F595" s="44"/>
      <c r="G595" s="44"/>
      <c r="H595" s="44"/>
      <c r="I595" s="44"/>
      <c r="J595" s="44"/>
      <c r="K595" s="44"/>
      <c r="L595" s="23"/>
    </row>
    <row r="596" spans="1:12">
      <c r="A596" s="54"/>
      <c r="B596" s="53"/>
      <c r="C596" s="53"/>
      <c r="D596" s="50"/>
      <c r="E596" s="50"/>
      <c r="F596" s="44"/>
      <c r="G596" s="44"/>
      <c r="H596" s="44"/>
      <c r="I596" s="44"/>
      <c r="J596" s="44"/>
      <c r="K596" s="44"/>
      <c r="L596" s="23"/>
    </row>
    <row r="597" spans="1:12" hidden="1">
      <c r="A597" s="23"/>
      <c r="B597" s="46"/>
      <c r="C597" s="53"/>
      <c r="D597" s="50"/>
      <c r="E597" s="50"/>
      <c r="F597" s="44"/>
      <c r="G597" s="44"/>
      <c r="H597" s="44"/>
      <c r="I597" s="44"/>
      <c r="J597" s="44"/>
      <c r="K597" s="44"/>
      <c r="L597" s="23"/>
    </row>
    <row r="598" spans="1:12" ht="15.75">
      <c r="A598" s="23"/>
      <c r="B598" s="57"/>
      <c r="C598" s="49"/>
      <c r="D598" s="52"/>
      <c r="E598" s="52"/>
      <c r="F598" s="42"/>
      <c r="G598" s="42"/>
      <c r="H598" s="42"/>
      <c r="I598" s="42"/>
      <c r="J598" s="42"/>
      <c r="K598" s="42"/>
      <c r="L598" s="51"/>
    </row>
    <row r="599" spans="1:12" ht="15.75">
      <c r="A599" s="23"/>
      <c r="B599" s="57"/>
      <c r="C599" s="42"/>
      <c r="D599" s="42"/>
      <c r="E599" s="42"/>
      <c r="F599" s="42"/>
      <c r="G599" s="42"/>
      <c r="H599" s="42"/>
      <c r="I599" s="42"/>
      <c r="J599" s="42"/>
      <c r="K599" s="42"/>
      <c r="L599" s="43"/>
    </row>
    <row r="600" spans="1:12">
      <c r="A600" s="5"/>
      <c r="B600" s="5"/>
      <c r="C600" s="5"/>
      <c r="D600" s="5"/>
      <c r="E600" s="5"/>
      <c r="F600" s="58"/>
      <c r="G600" s="58"/>
      <c r="H600" s="58"/>
      <c r="I600" s="5"/>
      <c r="J600" s="5"/>
      <c r="K600" s="5"/>
      <c r="L600" s="5"/>
    </row>
  </sheetData>
  <mergeCells count="3833">
    <mergeCell ref="A544:L544"/>
    <mergeCell ref="A509:L509"/>
    <mergeCell ref="A516:L516"/>
    <mergeCell ref="A429:L429"/>
    <mergeCell ref="A439:L439"/>
    <mergeCell ref="A428:L428"/>
    <mergeCell ref="A453:L453"/>
    <mergeCell ref="A460:L460"/>
    <mergeCell ref="A461:L461"/>
    <mergeCell ref="A477:L477"/>
    <mergeCell ref="A496:L496"/>
    <mergeCell ref="A508:L508"/>
    <mergeCell ref="WNZ343:WOL343"/>
    <mergeCell ref="WOM343:WOY343"/>
    <mergeCell ref="WOZ343:WPL343"/>
    <mergeCell ref="WPM343:WPY343"/>
    <mergeCell ref="WPZ343:WQL343"/>
    <mergeCell ref="A383:L383"/>
    <mergeCell ref="A384:L384"/>
    <mergeCell ref="A408:L408"/>
    <mergeCell ref="A418:L418"/>
    <mergeCell ref="A422:L422"/>
    <mergeCell ref="A376:L376"/>
    <mergeCell ref="VSZ343:VTL343"/>
    <mergeCell ref="VTM343:VTY343"/>
    <mergeCell ref="VTZ343:VUL343"/>
    <mergeCell ref="VUM343:VUY343"/>
    <mergeCell ref="VUZ343:VVL343"/>
    <mergeCell ref="VVM343:VVY343"/>
    <mergeCell ref="VVZ343:VWL343"/>
    <mergeCell ref="VWM343:VWY343"/>
    <mergeCell ref="VWZ343:VXL343"/>
    <mergeCell ref="XBZ343:XCL343"/>
    <mergeCell ref="XCM343:XCY343"/>
    <mergeCell ref="XCZ343:XDL343"/>
    <mergeCell ref="XDM343:XDY343"/>
    <mergeCell ref="XDZ343:XEL343"/>
    <mergeCell ref="XEM343:XEY343"/>
    <mergeCell ref="XEZ343:XFC343"/>
    <mergeCell ref="WTM343:WTY343"/>
    <mergeCell ref="WTZ343:WUL343"/>
    <mergeCell ref="WUM343:WUY343"/>
    <mergeCell ref="WUZ343:WVL343"/>
    <mergeCell ref="WVM343:WVY343"/>
    <mergeCell ref="WVZ343:WWL343"/>
    <mergeCell ref="WWM343:WWY343"/>
    <mergeCell ref="WWZ343:WXL343"/>
    <mergeCell ref="WXM343:WXY343"/>
    <mergeCell ref="WXZ343:WYL343"/>
    <mergeCell ref="WYM343:WYY343"/>
    <mergeCell ref="WYZ343:WZL343"/>
    <mergeCell ref="WZM343:WZY343"/>
    <mergeCell ref="WZZ343:XAL343"/>
    <mergeCell ref="XAM343:XAY343"/>
    <mergeCell ref="XAZ343:XBL343"/>
    <mergeCell ref="XBM343:XBY343"/>
    <mergeCell ref="WQM343:WQY343"/>
    <mergeCell ref="WQZ343:WRL343"/>
    <mergeCell ref="WRM343:WRY343"/>
    <mergeCell ref="WRZ343:WSL343"/>
    <mergeCell ref="WSM343:WSY343"/>
    <mergeCell ref="WSZ343:WTL343"/>
    <mergeCell ref="WCM343:WCY343"/>
    <mergeCell ref="WCZ343:WDL343"/>
    <mergeCell ref="WDM343:WDY343"/>
    <mergeCell ref="WDZ343:WEL343"/>
    <mergeCell ref="WEM343:WEY343"/>
    <mergeCell ref="WEZ343:WFL343"/>
    <mergeCell ref="WFM343:WFY343"/>
    <mergeCell ref="WFZ343:WGL343"/>
    <mergeCell ref="WGM343:WGY343"/>
    <mergeCell ref="WGZ343:WHL343"/>
    <mergeCell ref="WHM343:WHY343"/>
    <mergeCell ref="WHZ343:WIL343"/>
    <mergeCell ref="WIM343:WIY343"/>
    <mergeCell ref="WIZ343:WJL343"/>
    <mergeCell ref="WJM343:WJY343"/>
    <mergeCell ref="WJZ343:WKL343"/>
    <mergeCell ref="WKM343:WKY343"/>
    <mergeCell ref="WKZ343:WLL343"/>
    <mergeCell ref="WLM343:WLY343"/>
    <mergeCell ref="WLZ343:WML343"/>
    <mergeCell ref="WMM343:WMY343"/>
    <mergeCell ref="WMZ343:WNL343"/>
    <mergeCell ref="WNM343:WNY343"/>
    <mergeCell ref="VXM343:VXY343"/>
    <mergeCell ref="VXZ343:VYL343"/>
    <mergeCell ref="VYM343:VYY343"/>
    <mergeCell ref="VYZ343:VZL343"/>
    <mergeCell ref="VZM343:VZY343"/>
    <mergeCell ref="VZZ343:WAL343"/>
    <mergeCell ref="WAM343:WAY343"/>
    <mergeCell ref="WAZ343:WBL343"/>
    <mergeCell ref="WBM343:WBY343"/>
    <mergeCell ref="WBZ343:WCL343"/>
    <mergeCell ref="VKM343:VKY343"/>
    <mergeCell ref="VKZ343:VLL343"/>
    <mergeCell ref="VLM343:VLY343"/>
    <mergeCell ref="VLZ343:VML343"/>
    <mergeCell ref="VMM343:VMY343"/>
    <mergeCell ref="VMZ343:VNL343"/>
    <mergeCell ref="VNM343:VNY343"/>
    <mergeCell ref="VNZ343:VOL343"/>
    <mergeCell ref="VOM343:VOY343"/>
    <mergeCell ref="VOZ343:VPL343"/>
    <mergeCell ref="VPM343:VPY343"/>
    <mergeCell ref="VPZ343:VQL343"/>
    <mergeCell ref="VQM343:VQY343"/>
    <mergeCell ref="VQZ343:VRL343"/>
    <mergeCell ref="VRM343:VRY343"/>
    <mergeCell ref="VRZ343:VSL343"/>
    <mergeCell ref="VSM343:VSY343"/>
    <mergeCell ref="VBZ343:VCL343"/>
    <mergeCell ref="VCM343:VCY343"/>
    <mergeCell ref="VCZ343:VDL343"/>
    <mergeCell ref="VDM343:VDY343"/>
    <mergeCell ref="VDZ343:VEL343"/>
    <mergeCell ref="VEM343:VEY343"/>
    <mergeCell ref="VEZ343:VFL343"/>
    <mergeCell ref="VFM343:VFY343"/>
    <mergeCell ref="VFZ343:VGL343"/>
    <mergeCell ref="VGM343:VGY343"/>
    <mergeCell ref="VGZ343:VHL343"/>
    <mergeCell ref="VHM343:VHY343"/>
    <mergeCell ref="VHZ343:VIL343"/>
    <mergeCell ref="VIM343:VIY343"/>
    <mergeCell ref="VIZ343:VJL343"/>
    <mergeCell ref="VJM343:VJY343"/>
    <mergeCell ref="VJZ343:VKL343"/>
    <mergeCell ref="UTM343:UTY343"/>
    <mergeCell ref="UTZ343:UUL343"/>
    <mergeCell ref="UUM343:UUY343"/>
    <mergeCell ref="UUZ343:UVL343"/>
    <mergeCell ref="UVM343:UVY343"/>
    <mergeCell ref="UVZ343:UWL343"/>
    <mergeCell ref="UWM343:UWY343"/>
    <mergeCell ref="UWZ343:UXL343"/>
    <mergeCell ref="UXM343:UXY343"/>
    <mergeCell ref="UXZ343:UYL343"/>
    <mergeCell ref="UYM343:UYY343"/>
    <mergeCell ref="UYZ343:UZL343"/>
    <mergeCell ref="UZM343:UZY343"/>
    <mergeCell ref="UZZ343:VAL343"/>
    <mergeCell ref="VAM343:VAY343"/>
    <mergeCell ref="VAZ343:VBL343"/>
    <mergeCell ref="VBM343:VBY343"/>
    <mergeCell ref="UKZ343:ULL343"/>
    <mergeCell ref="ULM343:ULY343"/>
    <mergeCell ref="ULZ343:UML343"/>
    <mergeCell ref="UMM343:UMY343"/>
    <mergeCell ref="UMZ343:UNL343"/>
    <mergeCell ref="UNM343:UNY343"/>
    <mergeCell ref="UNZ343:UOL343"/>
    <mergeCell ref="UOM343:UOY343"/>
    <mergeCell ref="UOZ343:UPL343"/>
    <mergeCell ref="UPM343:UPY343"/>
    <mergeCell ref="UPZ343:UQL343"/>
    <mergeCell ref="UQM343:UQY343"/>
    <mergeCell ref="UQZ343:URL343"/>
    <mergeCell ref="URM343:URY343"/>
    <mergeCell ref="URZ343:USL343"/>
    <mergeCell ref="USM343:USY343"/>
    <mergeCell ref="USZ343:UTL343"/>
    <mergeCell ref="UCM343:UCY343"/>
    <mergeCell ref="UCZ343:UDL343"/>
    <mergeCell ref="UDM343:UDY343"/>
    <mergeCell ref="UDZ343:UEL343"/>
    <mergeCell ref="UEM343:UEY343"/>
    <mergeCell ref="UEZ343:UFL343"/>
    <mergeCell ref="UFM343:UFY343"/>
    <mergeCell ref="UFZ343:UGL343"/>
    <mergeCell ref="UGM343:UGY343"/>
    <mergeCell ref="UGZ343:UHL343"/>
    <mergeCell ref="UHM343:UHY343"/>
    <mergeCell ref="UHZ343:UIL343"/>
    <mergeCell ref="UIM343:UIY343"/>
    <mergeCell ref="UIZ343:UJL343"/>
    <mergeCell ref="UJM343:UJY343"/>
    <mergeCell ref="UJZ343:UKL343"/>
    <mergeCell ref="UKM343:UKY343"/>
    <mergeCell ref="TTZ343:TUL343"/>
    <mergeCell ref="TUM343:TUY343"/>
    <mergeCell ref="TUZ343:TVL343"/>
    <mergeCell ref="TVM343:TVY343"/>
    <mergeCell ref="TVZ343:TWL343"/>
    <mergeCell ref="TWM343:TWY343"/>
    <mergeCell ref="TWZ343:TXL343"/>
    <mergeCell ref="TXM343:TXY343"/>
    <mergeCell ref="TXZ343:TYL343"/>
    <mergeCell ref="TYM343:TYY343"/>
    <mergeCell ref="TYZ343:TZL343"/>
    <mergeCell ref="TZM343:TZY343"/>
    <mergeCell ref="TZZ343:UAL343"/>
    <mergeCell ref="UAM343:UAY343"/>
    <mergeCell ref="UAZ343:UBL343"/>
    <mergeCell ref="UBM343:UBY343"/>
    <mergeCell ref="UBZ343:UCL343"/>
    <mergeCell ref="TLM343:TLY343"/>
    <mergeCell ref="TLZ343:TML343"/>
    <mergeCell ref="TMM343:TMY343"/>
    <mergeCell ref="TMZ343:TNL343"/>
    <mergeCell ref="TNM343:TNY343"/>
    <mergeCell ref="TNZ343:TOL343"/>
    <mergeCell ref="TOM343:TOY343"/>
    <mergeCell ref="TOZ343:TPL343"/>
    <mergeCell ref="TPM343:TPY343"/>
    <mergeCell ref="TPZ343:TQL343"/>
    <mergeCell ref="TQM343:TQY343"/>
    <mergeCell ref="TQZ343:TRL343"/>
    <mergeCell ref="TRM343:TRY343"/>
    <mergeCell ref="TRZ343:TSL343"/>
    <mergeCell ref="TSM343:TSY343"/>
    <mergeCell ref="TSZ343:TTL343"/>
    <mergeCell ref="TTM343:TTY343"/>
    <mergeCell ref="TCZ343:TDL343"/>
    <mergeCell ref="TDM343:TDY343"/>
    <mergeCell ref="TDZ343:TEL343"/>
    <mergeCell ref="TEM343:TEY343"/>
    <mergeCell ref="TEZ343:TFL343"/>
    <mergeCell ref="TFM343:TFY343"/>
    <mergeCell ref="TFZ343:TGL343"/>
    <mergeCell ref="TGM343:TGY343"/>
    <mergeCell ref="TGZ343:THL343"/>
    <mergeCell ref="THM343:THY343"/>
    <mergeCell ref="THZ343:TIL343"/>
    <mergeCell ref="TIM343:TIY343"/>
    <mergeCell ref="TIZ343:TJL343"/>
    <mergeCell ref="TJM343:TJY343"/>
    <mergeCell ref="TJZ343:TKL343"/>
    <mergeCell ref="TKM343:TKY343"/>
    <mergeCell ref="TKZ343:TLL343"/>
    <mergeCell ref="SUM343:SUY343"/>
    <mergeCell ref="SUZ343:SVL343"/>
    <mergeCell ref="SVM343:SVY343"/>
    <mergeCell ref="SVZ343:SWL343"/>
    <mergeCell ref="SWM343:SWY343"/>
    <mergeCell ref="SWZ343:SXL343"/>
    <mergeCell ref="SXM343:SXY343"/>
    <mergeCell ref="SXZ343:SYL343"/>
    <mergeCell ref="SYM343:SYY343"/>
    <mergeCell ref="SYZ343:SZL343"/>
    <mergeCell ref="SZM343:SZY343"/>
    <mergeCell ref="SZZ343:TAL343"/>
    <mergeCell ref="TAM343:TAY343"/>
    <mergeCell ref="TAZ343:TBL343"/>
    <mergeCell ref="TBM343:TBY343"/>
    <mergeCell ref="TBZ343:TCL343"/>
    <mergeCell ref="TCM343:TCY343"/>
    <mergeCell ref="SLZ343:SML343"/>
    <mergeCell ref="SMM343:SMY343"/>
    <mergeCell ref="SMZ343:SNL343"/>
    <mergeCell ref="SNM343:SNY343"/>
    <mergeCell ref="SNZ343:SOL343"/>
    <mergeCell ref="SOM343:SOY343"/>
    <mergeCell ref="SOZ343:SPL343"/>
    <mergeCell ref="SPM343:SPY343"/>
    <mergeCell ref="SPZ343:SQL343"/>
    <mergeCell ref="SQM343:SQY343"/>
    <mergeCell ref="SQZ343:SRL343"/>
    <mergeCell ref="SRM343:SRY343"/>
    <mergeCell ref="SRZ343:SSL343"/>
    <mergeCell ref="SSM343:SSY343"/>
    <mergeCell ref="SSZ343:STL343"/>
    <mergeCell ref="STM343:STY343"/>
    <mergeCell ref="STZ343:SUL343"/>
    <mergeCell ref="SDM343:SDY343"/>
    <mergeCell ref="SDZ343:SEL343"/>
    <mergeCell ref="SEM343:SEY343"/>
    <mergeCell ref="SEZ343:SFL343"/>
    <mergeCell ref="SFM343:SFY343"/>
    <mergeCell ref="SFZ343:SGL343"/>
    <mergeCell ref="SGM343:SGY343"/>
    <mergeCell ref="SGZ343:SHL343"/>
    <mergeCell ref="SHM343:SHY343"/>
    <mergeCell ref="SHZ343:SIL343"/>
    <mergeCell ref="SIM343:SIY343"/>
    <mergeCell ref="SIZ343:SJL343"/>
    <mergeCell ref="SJM343:SJY343"/>
    <mergeCell ref="SJZ343:SKL343"/>
    <mergeCell ref="SKM343:SKY343"/>
    <mergeCell ref="SKZ343:SLL343"/>
    <mergeCell ref="SLM343:SLY343"/>
    <mergeCell ref="RUZ343:RVL343"/>
    <mergeCell ref="RVM343:RVY343"/>
    <mergeCell ref="RVZ343:RWL343"/>
    <mergeCell ref="RWM343:RWY343"/>
    <mergeCell ref="RWZ343:RXL343"/>
    <mergeCell ref="RXM343:RXY343"/>
    <mergeCell ref="RXZ343:RYL343"/>
    <mergeCell ref="RYM343:RYY343"/>
    <mergeCell ref="RYZ343:RZL343"/>
    <mergeCell ref="RZM343:RZY343"/>
    <mergeCell ref="RZZ343:SAL343"/>
    <mergeCell ref="SAM343:SAY343"/>
    <mergeCell ref="SAZ343:SBL343"/>
    <mergeCell ref="SBM343:SBY343"/>
    <mergeCell ref="SBZ343:SCL343"/>
    <mergeCell ref="SCM343:SCY343"/>
    <mergeCell ref="SCZ343:SDL343"/>
    <mergeCell ref="RMM343:RMY343"/>
    <mergeCell ref="RMZ343:RNL343"/>
    <mergeCell ref="RNM343:RNY343"/>
    <mergeCell ref="RNZ343:ROL343"/>
    <mergeCell ref="ROM343:ROY343"/>
    <mergeCell ref="ROZ343:RPL343"/>
    <mergeCell ref="RPM343:RPY343"/>
    <mergeCell ref="RPZ343:RQL343"/>
    <mergeCell ref="RQM343:RQY343"/>
    <mergeCell ref="RQZ343:RRL343"/>
    <mergeCell ref="RRM343:RRY343"/>
    <mergeCell ref="RRZ343:RSL343"/>
    <mergeCell ref="RSM343:RSY343"/>
    <mergeCell ref="RSZ343:RTL343"/>
    <mergeCell ref="RTM343:RTY343"/>
    <mergeCell ref="RTZ343:RUL343"/>
    <mergeCell ref="RUM343:RUY343"/>
    <mergeCell ref="RDZ343:REL343"/>
    <mergeCell ref="REM343:REY343"/>
    <mergeCell ref="REZ343:RFL343"/>
    <mergeCell ref="RFM343:RFY343"/>
    <mergeCell ref="RFZ343:RGL343"/>
    <mergeCell ref="RGM343:RGY343"/>
    <mergeCell ref="RGZ343:RHL343"/>
    <mergeCell ref="RHM343:RHY343"/>
    <mergeCell ref="RHZ343:RIL343"/>
    <mergeCell ref="RIM343:RIY343"/>
    <mergeCell ref="RIZ343:RJL343"/>
    <mergeCell ref="RJM343:RJY343"/>
    <mergeCell ref="RJZ343:RKL343"/>
    <mergeCell ref="RKM343:RKY343"/>
    <mergeCell ref="RKZ343:RLL343"/>
    <mergeCell ref="RLM343:RLY343"/>
    <mergeCell ref="RLZ343:RML343"/>
    <mergeCell ref="QVM343:QVY343"/>
    <mergeCell ref="QVZ343:QWL343"/>
    <mergeCell ref="QWM343:QWY343"/>
    <mergeCell ref="QWZ343:QXL343"/>
    <mergeCell ref="QXM343:QXY343"/>
    <mergeCell ref="QXZ343:QYL343"/>
    <mergeCell ref="QYM343:QYY343"/>
    <mergeCell ref="QYZ343:QZL343"/>
    <mergeCell ref="QZM343:QZY343"/>
    <mergeCell ref="QZZ343:RAL343"/>
    <mergeCell ref="RAM343:RAY343"/>
    <mergeCell ref="RAZ343:RBL343"/>
    <mergeCell ref="RBM343:RBY343"/>
    <mergeCell ref="RBZ343:RCL343"/>
    <mergeCell ref="RCM343:RCY343"/>
    <mergeCell ref="RCZ343:RDL343"/>
    <mergeCell ref="RDM343:RDY343"/>
    <mergeCell ref="QMZ343:QNL343"/>
    <mergeCell ref="QNM343:QNY343"/>
    <mergeCell ref="QNZ343:QOL343"/>
    <mergeCell ref="QOM343:QOY343"/>
    <mergeCell ref="QOZ343:QPL343"/>
    <mergeCell ref="QPM343:QPY343"/>
    <mergeCell ref="QPZ343:QQL343"/>
    <mergeCell ref="QQM343:QQY343"/>
    <mergeCell ref="QQZ343:QRL343"/>
    <mergeCell ref="QRM343:QRY343"/>
    <mergeCell ref="QRZ343:QSL343"/>
    <mergeCell ref="QSM343:QSY343"/>
    <mergeCell ref="QSZ343:QTL343"/>
    <mergeCell ref="QTM343:QTY343"/>
    <mergeCell ref="QTZ343:QUL343"/>
    <mergeCell ref="QUM343:QUY343"/>
    <mergeCell ref="QUZ343:QVL343"/>
    <mergeCell ref="QEM343:QEY343"/>
    <mergeCell ref="QEZ343:QFL343"/>
    <mergeCell ref="QFM343:QFY343"/>
    <mergeCell ref="QFZ343:QGL343"/>
    <mergeCell ref="QGM343:QGY343"/>
    <mergeCell ref="QGZ343:QHL343"/>
    <mergeCell ref="QHM343:QHY343"/>
    <mergeCell ref="QHZ343:QIL343"/>
    <mergeCell ref="QIM343:QIY343"/>
    <mergeCell ref="QIZ343:QJL343"/>
    <mergeCell ref="QJM343:QJY343"/>
    <mergeCell ref="QJZ343:QKL343"/>
    <mergeCell ref="QKM343:QKY343"/>
    <mergeCell ref="QKZ343:QLL343"/>
    <mergeCell ref="QLM343:QLY343"/>
    <mergeCell ref="QLZ343:QML343"/>
    <mergeCell ref="QMM343:QMY343"/>
    <mergeCell ref="PVZ343:PWL343"/>
    <mergeCell ref="PWM343:PWY343"/>
    <mergeCell ref="PWZ343:PXL343"/>
    <mergeCell ref="PXM343:PXY343"/>
    <mergeCell ref="PXZ343:PYL343"/>
    <mergeCell ref="PYM343:PYY343"/>
    <mergeCell ref="PYZ343:PZL343"/>
    <mergeCell ref="PZM343:PZY343"/>
    <mergeCell ref="PZZ343:QAL343"/>
    <mergeCell ref="QAM343:QAY343"/>
    <mergeCell ref="QAZ343:QBL343"/>
    <mergeCell ref="QBM343:QBY343"/>
    <mergeCell ref="QBZ343:QCL343"/>
    <mergeCell ref="QCM343:QCY343"/>
    <mergeCell ref="QCZ343:QDL343"/>
    <mergeCell ref="QDM343:QDY343"/>
    <mergeCell ref="QDZ343:QEL343"/>
    <mergeCell ref="PNM343:PNY343"/>
    <mergeCell ref="PNZ343:POL343"/>
    <mergeCell ref="POM343:POY343"/>
    <mergeCell ref="POZ343:PPL343"/>
    <mergeCell ref="PPM343:PPY343"/>
    <mergeCell ref="PPZ343:PQL343"/>
    <mergeCell ref="PQM343:PQY343"/>
    <mergeCell ref="PQZ343:PRL343"/>
    <mergeCell ref="PRM343:PRY343"/>
    <mergeCell ref="PRZ343:PSL343"/>
    <mergeCell ref="PSM343:PSY343"/>
    <mergeCell ref="PSZ343:PTL343"/>
    <mergeCell ref="PTM343:PTY343"/>
    <mergeCell ref="PTZ343:PUL343"/>
    <mergeCell ref="PUM343:PUY343"/>
    <mergeCell ref="PUZ343:PVL343"/>
    <mergeCell ref="PVM343:PVY343"/>
    <mergeCell ref="PEZ343:PFL343"/>
    <mergeCell ref="PFM343:PFY343"/>
    <mergeCell ref="PFZ343:PGL343"/>
    <mergeCell ref="PGM343:PGY343"/>
    <mergeCell ref="PGZ343:PHL343"/>
    <mergeCell ref="PHM343:PHY343"/>
    <mergeCell ref="PHZ343:PIL343"/>
    <mergeCell ref="PIM343:PIY343"/>
    <mergeCell ref="PIZ343:PJL343"/>
    <mergeCell ref="PJM343:PJY343"/>
    <mergeCell ref="PJZ343:PKL343"/>
    <mergeCell ref="PKM343:PKY343"/>
    <mergeCell ref="PKZ343:PLL343"/>
    <mergeCell ref="PLM343:PLY343"/>
    <mergeCell ref="PLZ343:PML343"/>
    <mergeCell ref="PMM343:PMY343"/>
    <mergeCell ref="PMZ343:PNL343"/>
    <mergeCell ref="OWM343:OWY343"/>
    <mergeCell ref="OWZ343:OXL343"/>
    <mergeCell ref="OXM343:OXY343"/>
    <mergeCell ref="OXZ343:OYL343"/>
    <mergeCell ref="OYM343:OYY343"/>
    <mergeCell ref="OYZ343:OZL343"/>
    <mergeCell ref="OZM343:OZY343"/>
    <mergeCell ref="OZZ343:PAL343"/>
    <mergeCell ref="PAM343:PAY343"/>
    <mergeCell ref="PAZ343:PBL343"/>
    <mergeCell ref="PBM343:PBY343"/>
    <mergeCell ref="PBZ343:PCL343"/>
    <mergeCell ref="PCM343:PCY343"/>
    <mergeCell ref="PCZ343:PDL343"/>
    <mergeCell ref="PDM343:PDY343"/>
    <mergeCell ref="PDZ343:PEL343"/>
    <mergeCell ref="PEM343:PEY343"/>
    <mergeCell ref="ONZ343:OOL343"/>
    <mergeCell ref="OOM343:OOY343"/>
    <mergeCell ref="OOZ343:OPL343"/>
    <mergeCell ref="OPM343:OPY343"/>
    <mergeCell ref="OPZ343:OQL343"/>
    <mergeCell ref="OQM343:OQY343"/>
    <mergeCell ref="OQZ343:ORL343"/>
    <mergeCell ref="ORM343:ORY343"/>
    <mergeCell ref="ORZ343:OSL343"/>
    <mergeCell ref="OSM343:OSY343"/>
    <mergeCell ref="OSZ343:OTL343"/>
    <mergeCell ref="OTM343:OTY343"/>
    <mergeCell ref="OTZ343:OUL343"/>
    <mergeCell ref="OUM343:OUY343"/>
    <mergeCell ref="OUZ343:OVL343"/>
    <mergeCell ref="OVM343:OVY343"/>
    <mergeCell ref="OVZ343:OWL343"/>
    <mergeCell ref="OFM343:OFY343"/>
    <mergeCell ref="OFZ343:OGL343"/>
    <mergeCell ref="OGM343:OGY343"/>
    <mergeCell ref="OGZ343:OHL343"/>
    <mergeCell ref="OHM343:OHY343"/>
    <mergeCell ref="OHZ343:OIL343"/>
    <mergeCell ref="OIM343:OIY343"/>
    <mergeCell ref="OIZ343:OJL343"/>
    <mergeCell ref="OJM343:OJY343"/>
    <mergeCell ref="OJZ343:OKL343"/>
    <mergeCell ref="OKM343:OKY343"/>
    <mergeCell ref="OKZ343:OLL343"/>
    <mergeCell ref="OLM343:OLY343"/>
    <mergeCell ref="OLZ343:OML343"/>
    <mergeCell ref="OMM343:OMY343"/>
    <mergeCell ref="OMZ343:ONL343"/>
    <mergeCell ref="ONM343:ONY343"/>
    <mergeCell ref="NWZ343:NXL343"/>
    <mergeCell ref="NXM343:NXY343"/>
    <mergeCell ref="NXZ343:NYL343"/>
    <mergeCell ref="NYM343:NYY343"/>
    <mergeCell ref="NYZ343:NZL343"/>
    <mergeCell ref="NZM343:NZY343"/>
    <mergeCell ref="NZZ343:OAL343"/>
    <mergeCell ref="OAM343:OAY343"/>
    <mergeCell ref="OAZ343:OBL343"/>
    <mergeCell ref="OBM343:OBY343"/>
    <mergeCell ref="OBZ343:OCL343"/>
    <mergeCell ref="OCM343:OCY343"/>
    <mergeCell ref="OCZ343:ODL343"/>
    <mergeCell ref="ODM343:ODY343"/>
    <mergeCell ref="ODZ343:OEL343"/>
    <mergeCell ref="OEM343:OEY343"/>
    <mergeCell ref="OEZ343:OFL343"/>
    <mergeCell ref="NOM343:NOY343"/>
    <mergeCell ref="NOZ343:NPL343"/>
    <mergeCell ref="NPM343:NPY343"/>
    <mergeCell ref="NPZ343:NQL343"/>
    <mergeCell ref="NQM343:NQY343"/>
    <mergeCell ref="NQZ343:NRL343"/>
    <mergeCell ref="NRM343:NRY343"/>
    <mergeCell ref="NRZ343:NSL343"/>
    <mergeCell ref="NSM343:NSY343"/>
    <mergeCell ref="NSZ343:NTL343"/>
    <mergeCell ref="NTM343:NTY343"/>
    <mergeCell ref="NTZ343:NUL343"/>
    <mergeCell ref="NUM343:NUY343"/>
    <mergeCell ref="NUZ343:NVL343"/>
    <mergeCell ref="NVM343:NVY343"/>
    <mergeCell ref="NVZ343:NWL343"/>
    <mergeCell ref="NWM343:NWY343"/>
    <mergeCell ref="NFZ343:NGL343"/>
    <mergeCell ref="NGM343:NGY343"/>
    <mergeCell ref="NGZ343:NHL343"/>
    <mergeCell ref="NHM343:NHY343"/>
    <mergeCell ref="NHZ343:NIL343"/>
    <mergeCell ref="NIM343:NIY343"/>
    <mergeCell ref="NIZ343:NJL343"/>
    <mergeCell ref="NJM343:NJY343"/>
    <mergeCell ref="NJZ343:NKL343"/>
    <mergeCell ref="NKM343:NKY343"/>
    <mergeCell ref="NKZ343:NLL343"/>
    <mergeCell ref="NLM343:NLY343"/>
    <mergeCell ref="NLZ343:NML343"/>
    <mergeCell ref="NMM343:NMY343"/>
    <mergeCell ref="NMZ343:NNL343"/>
    <mergeCell ref="NNM343:NNY343"/>
    <mergeCell ref="NNZ343:NOL343"/>
    <mergeCell ref="MXM343:MXY343"/>
    <mergeCell ref="MXZ343:MYL343"/>
    <mergeCell ref="MYM343:MYY343"/>
    <mergeCell ref="MYZ343:MZL343"/>
    <mergeCell ref="MZM343:MZY343"/>
    <mergeCell ref="MZZ343:NAL343"/>
    <mergeCell ref="NAM343:NAY343"/>
    <mergeCell ref="NAZ343:NBL343"/>
    <mergeCell ref="NBM343:NBY343"/>
    <mergeCell ref="NBZ343:NCL343"/>
    <mergeCell ref="NCM343:NCY343"/>
    <mergeCell ref="NCZ343:NDL343"/>
    <mergeCell ref="NDM343:NDY343"/>
    <mergeCell ref="NDZ343:NEL343"/>
    <mergeCell ref="NEM343:NEY343"/>
    <mergeCell ref="NEZ343:NFL343"/>
    <mergeCell ref="NFM343:NFY343"/>
    <mergeCell ref="MOZ343:MPL343"/>
    <mergeCell ref="MPM343:MPY343"/>
    <mergeCell ref="MPZ343:MQL343"/>
    <mergeCell ref="MQM343:MQY343"/>
    <mergeCell ref="MQZ343:MRL343"/>
    <mergeCell ref="MRM343:MRY343"/>
    <mergeCell ref="MRZ343:MSL343"/>
    <mergeCell ref="MSM343:MSY343"/>
    <mergeCell ref="MSZ343:MTL343"/>
    <mergeCell ref="MTM343:MTY343"/>
    <mergeCell ref="MTZ343:MUL343"/>
    <mergeCell ref="MUM343:MUY343"/>
    <mergeCell ref="MUZ343:MVL343"/>
    <mergeCell ref="MVM343:MVY343"/>
    <mergeCell ref="MVZ343:MWL343"/>
    <mergeCell ref="MWM343:MWY343"/>
    <mergeCell ref="MWZ343:MXL343"/>
    <mergeCell ref="MGM343:MGY343"/>
    <mergeCell ref="MGZ343:MHL343"/>
    <mergeCell ref="MHM343:MHY343"/>
    <mergeCell ref="MHZ343:MIL343"/>
    <mergeCell ref="MIM343:MIY343"/>
    <mergeCell ref="MIZ343:MJL343"/>
    <mergeCell ref="MJM343:MJY343"/>
    <mergeCell ref="MJZ343:MKL343"/>
    <mergeCell ref="MKM343:MKY343"/>
    <mergeCell ref="MKZ343:MLL343"/>
    <mergeCell ref="MLM343:MLY343"/>
    <mergeCell ref="MLZ343:MML343"/>
    <mergeCell ref="MMM343:MMY343"/>
    <mergeCell ref="MMZ343:MNL343"/>
    <mergeCell ref="MNM343:MNY343"/>
    <mergeCell ref="MNZ343:MOL343"/>
    <mergeCell ref="MOM343:MOY343"/>
    <mergeCell ref="LXZ343:LYL343"/>
    <mergeCell ref="LYM343:LYY343"/>
    <mergeCell ref="LYZ343:LZL343"/>
    <mergeCell ref="LZM343:LZY343"/>
    <mergeCell ref="LZZ343:MAL343"/>
    <mergeCell ref="MAM343:MAY343"/>
    <mergeCell ref="MAZ343:MBL343"/>
    <mergeCell ref="MBM343:MBY343"/>
    <mergeCell ref="MBZ343:MCL343"/>
    <mergeCell ref="MCM343:MCY343"/>
    <mergeCell ref="MCZ343:MDL343"/>
    <mergeCell ref="MDM343:MDY343"/>
    <mergeCell ref="MDZ343:MEL343"/>
    <mergeCell ref="MEM343:MEY343"/>
    <mergeCell ref="MEZ343:MFL343"/>
    <mergeCell ref="MFM343:MFY343"/>
    <mergeCell ref="MFZ343:MGL343"/>
    <mergeCell ref="LPM343:LPY343"/>
    <mergeCell ref="LPZ343:LQL343"/>
    <mergeCell ref="LQM343:LQY343"/>
    <mergeCell ref="LQZ343:LRL343"/>
    <mergeCell ref="LRM343:LRY343"/>
    <mergeCell ref="LRZ343:LSL343"/>
    <mergeCell ref="LSM343:LSY343"/>
    <mergeCell ref="LSZ343:LTL343"/>
    <mergeCell ref="LTM343:LTY343"/>
    <mergeCell ref="LTZ343:LUL343"/>
    <mergeCell ref="LUM343:LUY343"/>
    <mergeCell ref="LUZ343:LVL343"/>
    <mergeCell ref="LVM343:LVY343"/>
    <mergeCell ref="LVZ343:LWL343"/>
    <mergeCell ref="LWM343:LWY343"/>
    <mergeCell ref="LWZ343:LXL343"/>
    <mergeCell ref="LXM343:LXY343"/>
    <mergeCell ref="LGZ343:LHL343"/>
    <mergeCell ref="LHM343:LHY343"/>
    <mergeCell ref="LHZ343:LIL343"/>
    <mergeCell ref="LIM343:LIY343"/>
    <mergeCell ref="LIZ343:LJL343"/>
    <mergeCell ref="LJM343:LJY343"/>
    <mergeCell ref="LJZ343:LKL343"/>
    <mergeCell ref="LKM343:LKY343"/>
    <mergeCell ref="LKZ343:LLL343"/>
    <mergeCell ref="LLM343:LLY343"/>
    <mergeCell ref="LLZ343:LML343"/>
    <mergeCell ref="LMM343:LMY343"/>
    <mergeCell ref="LMZ343:LNL343"/>
    <mergeCell ref="LNM343:LNY343"/>
    <mergeCell ref="LNZ343:LOL343"/>
    <mergeCell ref="LOM343:LOY343"/>
    <mergeCell ref="LOZ343:LPL343"/>
    <mergeCell ref="KYM343:KYY343"/>
    <mergeCell ref="KYZ343:KZL343"/>
    <mergeCell ref="KZM343:KZY343"/>
    <mergeCell ref="KZZ343:LAL343"/>
    <mergeCell ref="LAM343:LAY343"/>
    <mergeCell ref="LAZ343:LBL343"/>
    <mergeCell ref="LBM343:LBY343"/>
    <mergeCell ref="LBZ343:LCL343"/>
    <mergeCell ref="LCM343:LCY343"/>
    <mergeCell ref="LCZ343:LDL343"/>
    <mergeCell ref="LDM343:LDY343"/>
    <mergeCell ref="LDZ343:LEL343"/>
    <mergeCell ref="LEM343:LEY343"/>
    <mergeCell ref="LEZ343:LFL343"/>
    <mergeCell ref="LFM343:LFY343"/>
    <mergeCell ref="LFZ343:LGL343"/>
    <mergeCell ref="LGM343:LGY343"/>
    <mergeCell ref="KPZ343:KQL343"/>
    <mergeCell ref="KQM343:KQY343"/>
    <mergeCell ref="KQZ343:KRL343"/>
    <mergeCell ref="KRM343:KRY343"/>
    <mergeCell ref="KRZ343:KSL343"/>
    <mergeCell ref="KSM343:KSY343"/>
    <mergeCell ref="KSZ343:KTL343"/>
    <mergeCell ref="KTM343:KTY343"/>
    <mergeCell ref="KTZ343:KUL343"/>
    <mergeCell ref="KUM343:KUY343"/>
    <mergeCell ref="KUZ343:KVL343"/>
    <mergeCell ref="KVM343:KVY343"/>
    <mergeCell ref="KVZ343:KWL343"/>
    <mergeCell ref="KWM343:KWY343"/>
    <mergeCell ref="KWZ343:KXL343"/>
    <mergeCell ref="KXM343:KXY343"/>
    <mergeCell ref="KXZ343:KYL343"/>
    <mergeCell ref="KHM343:KHY343"/>
    <mergeCell ref="KHZ343:KIL343"/>
    <mergeCell ref="KIM343:KIY343"/>
    <mergeCell ref="KIZ343:KJL343"/>
    <mergeCell ref="KJM343:KJY343"/>
    <mergeCell ref="KJZ343:KKL343"/>
    <mergeCell ref="KKM343:KKY343"/>
    <mergeCell ref="KKZ343:KLL343"/>
    <mergeCell ref="KLM343:KLY343"/>
    <mergeCell ref="KLZ343:KML343"/>
    <mergeCell ref="KMM343:KMY343"/>
    <mergeCell ref="KMZ343:KNL343"/>
    <mergeCell ref="KNM343:KNY343"/>
    <mergeCell ref="KNZ343:KOL343"/>
    <mergeCell ref="KOM343:KOY343"/>
    <mergeCell ref="KOZ343:KPL343"/>
    <mergeCell ref="KPM343:KPY343"/>
    <mergeCell ref="JYZ343:JZL343"/>
    <mergeCell ref="JZM343:JZY343"/>
    <mergeCell ref="JZZ343:KAL343"/>
    <mergeCell ref="KAM343:KAY343"/>
    <mergeCell ref="KAZ343:KBL343"/>
    <mergeCell ref="KBM343:KBY343"/>
    <mergeCell ref="KBZ343:KCL343"/>
    <mergeCell ref="KCM343:KCY343"/>
    <mergeCell ref="KCZ343:KDL343"/>
    <mergeCell ref="KDM343:KDY343"/>
    <mergeCell ref="KDZ343:KEL343"/>
    <mergeCell ref="KEM343:KEY343"/>
    <mergeCell ref="KEZ343:KFL343"/>
    <mergeCell ref="KFM343:KFY343"/>
    <mergeCell ref="KFZ343:KGL343"/>
    <mergeCell ref="KGM343:KGY343"/>
    <mergeCell ref="KGZ343:KHL343"/>
    <mergeCell ref="JQM343:JQY343"/>
    <mergeCell ref="JQZ343:JRL343"/>
    <mergeCell ref="JRM343:JRY343"/>
    <mergeCell ref="JRZ343:JSL343"/>
    <mergeCell ref="JSM343:JSY343"/>
    <mergeCell ref="JSZ343:JTL343"/>
    <mergeCell ref="JTM343:JTY343"/>
    <mergeCell ref="JTZ343:JUL343"/>
    <mergeCell ref="JUM343:JUY343"/>
    <mergeCell ref="JUZ343:JVL343"/>
    <mergeCell ref="JVM343:JVY343"/>
    <mergeCell ref="JVZ343:JWL343"/>
    <mergeCell ref="JWM343:JWY343"/>
    <mergeCell ref="JWZ343:JXL343"/>
    <mergeCell ref="JXM343:JXY343"/>
    <mergeCell ref="JXZ343:JYL343"/>
    <mergeCell ref="JYM343:JYY343"/>
    <mergeCell ref="JHZ343:JIL343"/>
    <mergeCell ref="JIM343:JIY343"/>
    <mergeCell ref="JIZ343:JJL343"/>
    <mergeCell ref="JJM343:JJY343"/>
    <mergeCell ref="JJZ343:JKL343"/>
    <mergeCell ref="JKM343:JKY343"/>
    <mergeCell ref="JKZ343:JLL343"/>
    <mergeCell ref="JLM343:JLY343"/>
    <mergeCell ref="JLZ343:JML343"/>
    <mergeCell ref="JMM343:JMY343"/>
    <mergeCell ref="JMZ343:JNL343"/>
    <mergeCell ref="JNM343:JNY343"/>
    <mergeCell ref="JNZ343:JOL343"/>
    <mergeCell ref="JOM343:JOY343"/>
    <mergeCell ref="JOZ343:JPL343"/>
    <mergeCell ref="JPM343:JPY343"/>
    <mergeCell ref="JPZ343:JQL343"/>
    <mergeCell ref="IZM343:IZY343"/>
    <mergeCell ref="IZZ343:JAL343"/>
    <mergeCell ref="JAM343:JAY343"/>
    <mergeCell ref="JAZ343:JBL343"/>
    <mergeCell ref="JBM343:JBY343"/>
    <mergeCell ref="JBZ343:JCL343"/>
    <mergeCell ref="JCM343:JCY343"/>
    <mergeCell ref="JCZ343:JDL343"/>
    <mergeCell ref="JDM343:JDY343"/>
    <mergeCell ref="JDZ343:JEL343"/>
    <mergeCell ref="JEM343:JEY343"/>
    <mergeCell ref="JEZ343:JFL343"/>
    <mergeCell ref="JFM343:JFY343"/>
    <mergeCell ref="JFZ343:JGL343"/>
    <mergeCell ref="JGM343:JGY343"/>
    <mergeCell ref="JGZ343:JHL343"/>
    <mergeCell ref="JHM343:JHY343"/>
    <mergeCell ref="IQZ343:IRL343"/>
    <mergeCell ref="IRM343:IRY343"/>
    <mergeCell ref="IRZ343:ISL343"/>
    <mergeCell ref="ISM343:ISY343"/>
    <mergeCell ref="ISZ343:ITL343"/>
    <mergeCell ref="ITM343:ITY343"/>
    <mergeCell ref="ITZ343:IUL343"/>
    <mergeCell ref="IUM343:IUY343"/>
    <mergeCell ref="IUZ343:IVL343"/>
    <mergeCell ref="IVM343:IVY343"/>
    <mergeCell ref="IVZ343:IWL343"/>
    <mergeCell ref="IWM343:IWY343"/>
    <mergeCell ref="IWZ343:IXL343"/>
    <mergeCell ref="IXM343:IXY343"/>
    <mergeCell ref="IXZ343:IYL343"/>
    <mergeCell ref="IYM343:IYY343"/>
    <mergeCell ref="IYZ343:IZL343"/>
    <mergeCell ref="IIM343:IIY343"/>
    <mergeCell ref="IIZ343:IJL343"/>
    <mergeCell ref="IJM343:IJY343"/>
    <mergeCell ref="IJZ343:IKL343"/>
    <mergeCell ref="IKM343:IKY343"/>
    <mergeCell ref="IKZ343:ILL343"/>
    <mergeCell ref="ILM343:ILY343"/>
    <mergeCell ref="ILZ343:IML343"/>
    <mergeCell ref="IMM343:IMY343"/>
    <mergeCell ref="IMZ343:INL343"/>
    <mergeCell ref="INM343:INY343"/>
    <mergeCell ref="INZ343:IOL343"/>
    <mergeCell ref="IOM343:IOY343"/>
    <mergeCell ref="IOZ343:IPL343"/>
    <mergeCell ref="IPM343:IPY343"/>
    <mergeCell ref="IPZ343:IQL343"/>
    <mergeCell ref="IQM343:IQY343"/>
    <mergeCell ref="HZZ343:IAL343"/>
    <mergeCell ref="IAM343:IAY343"/>
    <mergeCell ref="IAZ343:IBL343"/>
    <mergeCell ref="IBM343:IBY343"/>
    <mergeCell ref="IBZ343:ICL343"/>
    <mergeCell ref="ICM343:ICY343"/>
    <mergeCell ref="ICZ343:IDL343"/>
    <mergeCell ref="IDM343:IDY343"/>
    <mergeCell ref="IDZ343:IEL343"/>
    <mergeCell ref="IEM343:IEY343"/>
    <mergeCell ref="IEZ343:IFL343"/>
    <mergeCell ref="IFM343:IFY343"/>
    <mergeCell ref="IFZ343:IGL343"/>
    <mergeCell ref="IGM343:IGY343"/>
    <mergeCell ref="IGZ343:IHL343"/>
    <mergeCell ref="IHM343:IHY343"/>
    <mergeCell ref="IHZ343:IIL343"/>
    <mergeCell ref="HRM343:HRY343"/>
    <mergeCell ref="HRZ343:HSL343"/>
    <mergeCell ref="HSM343:HSY343"/>
    <mergeCell ref="HSZ343:HTL343"/>
    <mergeCell ref="HTM343:HTY343"/>
    <mergeCell ref="HTZ343:HUL343"/>
    <mergeCell ref="HUM343:HUY343"/>
    <mergeCell ref="HUZ343:HVL343"/>
    <mergeCell ref="HVM343:HVY343"/>
    <mergeCell ref="HVZ343:HWL343"/>
    <mergeCell ref="HWM343:HWY343"/>
    <mergeCell ref="HWZ343:HXL343"/>
    <mergeCell ref="HXM343:HXY343"/>
    <mergeCell ref="HXZ343:HYL343"/>
    <mergeCell ref="HYM343:HYY343"/>
    <mergeCell ref="HYZ343:HZL343"/>
    <mergeCell ref="HZM343:HZY343"/>
    <mergeCell ref="HIZ343:HJL343"/>
    <mergeCell ref="HJM343:HJY343"/>
    <mergeCell ref="HJZ343:HKL343"/>
    <mergeCell ref="HKM343:HKY343"/>
    <mergeCell ref="HKZ343:HLL343"/>
    <mergeCell ref="HLM343:HLY343"/>
    <mergeCell ref="HLZ343:HML343"/>
    <mergeCell ref="HMM343:HMY343"/>
    <mergeCell ref="HMZ343:HNL343"/>
    <mergeCell ref="HNM343:HNY343"/>
    <mergeCell ref="HNZ343:HOL343"/>
    <mergeCell ref="HOM343:HOY343"/>
    <mergeCell ref="HOZ343:HPL343"/>
    <mergeCell ref="HPM343:HPY343"/>
    <mergeCell ref="HPZ343:HQL343"/>
    <mergeCell ref="HQM343:HQY343"/>
    <mergeCell ref="HQZ343:HRL343"/>
    <mergeCell ref="HAM343:HAY343"/>
    <mergeCell ref="HAZ343:HBL343"/>
    <mergeCell ref="HBM343:HBY343"/>
    <mergeCell ref="HBZ343:HCL343"/>
    <mergeCell ref="HCM343:HCY343"/>
    <mergeCell ref="HCZ343:HDL343"/>
    <mergeCell ref="HDM343:HDY343"/>
    <mergeCell ref="HDZ343:HEL343"/>
    <mergeCell ref="HEM343:HEY343"/>
    <mergeCell ref="HEZ343:HFL343"/>
    <mergeCell ref="HFM343:HFY343"/>
    <mergeCell ref="HFZ343:HGL343"/>
    <mergeCell ref="HGM343:HGY343"/>
    <mergeCell ref="HGZ343:HHL343"/>
    <mergeCell ref="HHM343:HHY343"/>
    <mergeCell ref="HHZ343:HIL343"/>
    <mergeCell ref="HIM343:HIY343"/>
    <mergeCell ref="GRZ343:GSL343"/>
    <mergeCell ref="GSM343:GSY343"/>
    <mergeCell ref="GSZ343:GTL343"/>
    <mergeCell ref="GTM343:GTY343"/>
    <mergeCell ref="GTZ343:GUL343"/>
    <mergeCell ref="GUM343:GUY343"/>
    <mergeCell ref="GUZ343:GVL343"/>
    <mergeCell ref="GVM343:GVY343"/>
    <mergeCell ref="GVZ343:GWL343"/>
    <mergeCell ref="GWM343:GWY343"/>
    <mergeCell ref="GWZ343:GXL343"/>
    <mergeCell ref="GXM343:GXY343"/>
    <mergeCell ref="GXZ343:GYL343"/>
    <mergeCell ref="GYM343:GYY343"/>
    <mergeCell ref="GYZ343:GZL343"/>
    <mergeCell ref="GZM343:GZY343"/>
    <mergeCell ref="GZZ343:HAL343"/>
    <mergeCell ref="GJM343:GJY343"/>
    <mergeCell ref="GJZ343:GKL343"/>
    <mergeCell ref="GKM343:GKY343"/>
    <mergeCell ref="GKZ343:GLL343"/>
    <mergeCell ref="GLM343:GLY343"/>
    <mergeCell ref="GLZ343:GML343"/>
    <mergeCell ref="GMM343:GMY343"/>
    <mergeCell ref="GMZ343:GNL343"/>
    <mergeCell ref="GNM343:GNY343"/>
    <mergeCell ref="GNZ343:GOL343"/>
    <mergeCell ref="GOM343:GOY343"/>
    <mergeCell ref="GOZ343:GPL343"/>
    <mergeCell ref="GPM343:GPY343"/>
    <mergeCell ref="GPZ343:GQL343"/>
    <mergeCell ref="GQM343:GQY343"/>
    <mergeCell ref="GQZ343:GRL343"/>
    <mergeCell ref="GRM343:GRY343"/>
    <mergeCell ref="GAZ343:GBL343"/>
    <mergeCell ref="GBM343:GBY343"/>
    <mergeCell ref="GBZ343:GCL343"/>
    <mergeCell ref="GCM343:GCY343"/>
    <mergeCell ref="GCZ343:GDL343"/>
    <mergeCell ref="GDM343:GDY343"/>
    <mergeCell ref="GDZ343:GEL343"/>
    <mergeCell ref="GEM343:GEY343"/>
    <mergeCell ref="GEZ343:GFL343"/>
    <mergeCell ref="GFM343:GFY343"/>
    <mergeCell ref="GFZ343:GGL343"/>
    <mergeCell ref="GGM343:GGY343"/>
    <mergeCell ref="GGZ343:GHL343"/>
    <mergeCell ref="GHM343:GHY343"/>
    <mergeCell ref="GHZ343:GIL343"/>
    <mergeCell ref="GIM343:GIY343"/>
    <mergeCell ref="GIZ343:GJL343"/>
    <mergeCell ref="FSM343:FSY343"/>
    <mergeCell ref="FSZ343:FTL343"/>
    <mergeCell ref="FTM343:FTY343"/>
    <mergeCell ref="FTZ343:FUL343"/>
    <mergeCell ref="FUM343:FUY343"/>
    <mergeCell ref="FUZ343:FVL343"/>
    <mergeCell ref="FVM343:FVY343"/>
    <mergeCell ref="FVZ343:FWL343"/>
    <mergeCell ref="FWM343:FWY343"/>
    <mergeCell ref="FWZ343:FXL343"/>
    <mergeCell ref="FXM343:FXY343"/>
    <mergeCell ref="FXZ343:FYL343"/>
    <mergeCell ref="FYM343:FYY343"/>
    <mergeCell ref="FYZ343:FZL343"/>
    <mergeCell ref="FZM343:FZY343"/>
    <mergeCell ref="FZZ343:GAL343"/>
    <mergeCell ref="GAM343:GAY343"/>
    <mergeCell ref="FJZ343:FKL343"/>
    <mergeCell ref="FKM343:FKY343"/>
    <mergeCell ref="FKZ343:FLL343"/>
    <mergeCell ref="FLM343:FLY343"/>
    <mergeCell ref="FLZ343:FML343"/>
    <mergeCell ref="FMM343:FMY343"/>
    <mergeCell ref="FMZ343:FNL343"/>
    <mergeCell ref="FNM343:FNY343"/>
    <mergeCell ref="FNZ343:FOL343"/>
    <mergeCell ref="FOM343:FOY343"/>
    <mergeCell ref="FOZ343:FPL343"/>
    <mergeCell ref="FPM343:FPY343"/>
    <mergeCell ref="FPZ343:FQL343"/>
    <mergeCell ref="FQM343:FQY343"/>
    <mergeCell ref="FQZ343:FRL343"/>
    <mergeCell ref="FRM343:FRY343"/>
    <mergeCell ref="FRZ343:FSL343"/>
    <mergeCell ref="FBM343:FBY343"/>
    <mergeCell ref="FBZ343:FCL343"/>
    <mergeCell ref="FCM343:FCY343"/>
    <mergeCell ref="FCZ343:FDL343"/>
    <mergeCell ref="FDM343:FDY343"/>
    <mergeCell ref="FDZ343:FEL343"/>
    <mergeCell ref="FEM343:FEY343"/>
    <mergeCell ref="FEZ343:FFL343"/>
    <mergeCell ref="FFM343:FFY343"/>
    <mergeCell ref="FFZ343:FGL343"/>
    <mergeCell ref="FGM343:FGY343"/>
    <mergeCell ref="FGZ343:FHL343"/>
    <mergeCell ref="FHM343:FHY343"/>
    <mergeCell ref="FHZ343:FIL343"/>
    <mergeCell ref="FIM343:FIY343"/>
    <mergeCell ref="FIZ343:FJL343"/>
    <mergeCell ref="FJM343:FJY343"/>
    <mergeCell ref="ESZ343:ETL343"/>
    <mergeCell ref="ETM343:ETY343"/>
    <mergeCell ref="ETZ343:EUL343"/>
    <mergeCell ref="EUM343:EUY343"/>
    <mergeCell ref="EUZ343:EVL343"/>
    <mergeCell ref="EVM343:EVY343"/>
    <mergeCell ref="EVZ343:EWL343"/>
    <mergeCell ref="EWM343:EWY343"/>
    <mergeCell ref="EWZ343:EXL343"/>
    <mergeCell ref="EXM343:EXY343"/>
    <mergeCell ref="EXZ343:EYL343"/>
    <mergeCell ref="EYM343:EYY343"/>
    <mergeCell ref="EYZ343:EZL343"/>
    <mergeCell ref="EZM343:EZY343"/>
    <mergeCell ref="EZZ343:FAL343"/>
    <mergeCell ref="FAM343:FAY343"/>
    <mergeCell ref="FAZ343:FBL343"/>
    <mergeCell ref="EKM343:EKY343"/>
    <mergeCell ref="EKZ343:ELL343"/>
    <mergeCell ref="ELM343:ELY343"/>
    <mergeCell ref="ELZ343:EML343"/>
    <mergeCell ref="EMM343:EMY343"/>
    <mergeCell ref="EMZ343:ENL343"/>
    <mergeCell ref="ENM343:ENY343"/>
    <mergeCell ref="ENZ343:EOL343"/>
    <mergeCell ref="EOM343:EOY343"/>
    <mergeCell ref="EOZ343:EPL343"/>
    <mergeCell ref="EPM343:EPY343"/>
    <mergeCell ref="EPZ343:EQL343"/>
    <mergeCell ref="EQM343:EQY343"/>
    <mergeCell ref="EQZ343:ERL343"/>
    <mergeCell ref="ERM343:ERY343"/>
    <mergeCell ref="ERZ343:ESL343"/>
    <mergeCell ref="ESM343:ESY343"/>
    <mergeCell ref="EBZ343:ECL343"/>
    <mergeCell ref="ECM343:ECY343"/>
    <mergeCell ref="ECZ343:EDL343"/>
    <mergeCell ref="EDM343:EDY343"/>
    <mergeCell ref="EDZ343:EEL343"/>
    <mergeCell ref="EEM343:EEY343"/>
    <mergeCell ref="EEZ343:EFL343"/>
    <mergeCell ref="EFM343:EFY343"/>
    <mergeCell ref="EFZ343:EGL343"/>
    <mergeCell ref="EGM343:EGY343"/>
    <mergeCell ref="EGZ343:EHL343"/>
    <mergeCell ref="EHM343:EHY343"/>
    <mergeCell ref="EHZ343:EIL343"/>
    <mergeCell ref="EIM343:EIY343"/>
    <mergeCell ref="EIZ343:EJL343"/>
    <mergeCell ref="EJM343:EJY343"/>
    <mergeCell ref="EJZ343:EKL343"/>
    <mergeCell ref="DTM343:DTY343"/>
    <mergeCell ref="DTZ343:DUL343"/>
    <mergeCell ref="DUM343:DUY343"/>
    <mergeCell ref="DUZ343:DVL343"/>
    <mergeCell ref="DVM343:DVY343"/>
    <mergeCell ref="DVZ343:DWL343"/>
    <mergeCell ref="DWM343:DWY343"/>
    <mergeCell ref="DWZ343:DXL343"/>
    <mergeCell ref="DXM343:DXY343"/>
    <mergeCell ref="DXZ343:DYL343"/>
    <mergeCell ref="DYM343:DYY343"/>
    <mergeCell ref="DYZ343:DZL343"/>
    <mergeCell ref="DZM343:DZY343"/>
    <mergeCell ref="DZZ343:EAL343"/>
    <mergeCell ref="EAM343:EAY343"/>
    <mergeCell ref="EAZ343:EBL343"/>
    <mergeCell ref="EBM343:EBY343"/>
    <mergeCell ref="DKZ343:DLL343"/>
    <mergeCell ref="DLM343:DLY343"/>
    <mergeCell ref="DLZ343:DML343"/>
    <mergeCell ref="DMM343:DMY343"/>
    <mergeCell ref="DMZ343:DNL343"/>
    <mergeCell ref="DNM343:DNY343"/>
    <mergeCell ref="DNZ343:DOL343"/>
    <mergeCell ref="DOM343:DOY343"/>
    <mergeCell ref="DOZ343:DPL343"/>
    <mergeCell ref="DPM343:DPY343"/>
    <mergeCell ref="DPZ343:DQL343"/>
    <mergeCell ref="DQM343:DQY343"/>
    <mergeCell ref="DQZ343:DRL343"/>
    <mergeCell ref="DRM343:DRY343"/>
    <mergeCell ref="DRZ343:DSL343"/>
    <mergeCell ref="DSM343:DSY343"/>
    <mergeCell ref="DSZ343:DTL343"/>
    <mergeCell ref="DCM343:DCY343"/>
    <mergeCell ref="DCZ343:DDL343"/>
    <mergeCell ref="DDM343:DDY343"/>
    <mergeCell ref="DDZ343:DEL343"/>
    <mergeCell ref="DEM343:DEY343"/>
    <mergeCell ref="DEZ343:DFL343"/>
    <mergeCell ref="DFM343:DFY343"/>
    <mergeCell ref="DFZ343:DGL343"/>
    <mergeCell ref="DGM343:DGY343"/>
    <mergeCell ref="DGZ343:DHL343"/>
    <mergeCell ref="DHM343:DHY343"/>
    <mergeCell ref="DHZ343:DIL343"/>
    <mergeCell ref="DIM343:DIY343"/>
    <mergeCell ref="DIZ343:DJL343"/>
    <mergeCell ref="DJM343:DJY343"/>
    <mergeCell ref="DJZ343:DKL343"/>
    <mergeCell ref="DKM343:DKY343"/>
    <mergeCell ref="CTZ343:CUL343"/>
    <mergeCell ref="CUM343:CUY343"/>
    <mergeCell ref="CUZ343:CVL343"/>
    <mergeCell ref="CVM343:CVY343"/>
    <mergeCell ref="CVZ343:CWL343"/>
    <mergeCell ref="CWM343:CWY343"/>
    <mergeCell ref="CWZ343:CXL343"/>
    <mergeCell ref="CXM343:CXY343"/>
    <mergeCell ref="CXZ343:CYL343"/>
    <mergeCell ref="CYM343:CYY343"/>
    <mergeCell ref="CYZ343:CZL343"/>
    <mergeCell ref="CZM343:CZY343"/>
    <mergeCell ref="CZZ343:DAL343"/>
    <mergeCell ref="DAM343:DAY343"/>
    <mergeCell ref="DAZ343:DBL343"/>
    <mergeCell ref="DBM343:DBY343"/>
    <mergeCell ref="DBZ343:DCL343"/>
    <mergeCell ref="CLM343:CLY343"/>
    <mergeCell ref="CLZ343:CML343"/>
    <mergeCell ref="CMM343:CMY343"/>
    <mergeCell ref="CMZ343:CNL343"/>
    <mergeCell ref="CNM343:CNY343"/>
    <mergeCell ref="CNZ343:COL343"/>
    <mergeCell ref="COM343:COY343"/>
    <mergeCell ref="COZ343:CPL343"/>
    <mergeCell ref="CPM343:CPY343"/>
    <mergeCell ref="CPZ343:CQL343"/>
    <mergeCell ref="CQM343:CQY343"/>
    <mergeCell ref="CQZ343:CRL343"/>
    <mergeCell ref="CRM343:CRY343"/>
    <mergeCell ref="CRZ343:CSL343"/>
    <mergeCell ref="CSM343:CSY343"/>
    <mergeCell ref="CSZ343:CTL343"/>
    <mergeCell ref="CTM343:CTY343"/>
    <mergeCell ref="CCZ343:CDL343"/>
    <mergeCell ref="CDM343:CDY343"/>
    <mergeCell ref="CDZ343:CEL343"/>
    <mergeCell ref="CEM343:CEY343"/>
    <mergeCell ref="CEZ343:CFL343"/>
    <mergeCell ref="CFM343:CFY343"/>
    <mergeCell ref="CFZ343:CGL343"/>
    <mergeCell ref="CGM343:CGY343"/>
    <mergeCell ref="CGZ343:CHL343"/>
    <mergeCell ref="CHM343:CHY343"/>
    <mergeCell ref="CHZ343:CIL343"/>
    <mergeCell ref="CIM343:CIY343"/>
    <mergeCell ref="CIZ343:CJL343"/>
    <mergeCell ref="CJM343:CJY343"/>
    <mergeCell ref="CJZ343:CKL343"/>
    <mergeCell ref="CKM343:CKY343"/>
    <mergeCell ref="CKZ343:CLL343"/>
    <mergeCell ref="BUM343:BUY343"/>
    <mergeCell ref="BUZ343:BVL343"/>
    <mergeCell ref="BVM343:BVY343"/>
    <mergeCell ref="BVZ343:BWL343"/>
    <mergeCell ref="BWM343:BWY343"/>
    <mergeCell ref="BWZ343:BXL343"/>
    <mergeCell ref="BXM343:BXY343"/>
    <mergeCell ref="BXZ343:BYL343"/>
    <mergeCell ref="BYM343:BYY343"/>
    <mergeCell ref="BYZ343:BZL343"/>
    <mergeCell ref="BZM343:BZY343"/>
    <mergeCell ref="BZZ343:CAL343"/>
    <mergeCell ref="CAM343:CAY343"/>
    <mergeCell ref="CAZ343:CBL343"/>
    <mergeCell ref="CBM343:CBY343"/>
    <mergeCell ref="CBZ343:CCL343"/>
    <mergeCell ref="CCM343:CCY343"/>
    <mergeCell ref="BLZ343:BML343"/>
    <mergeCell ref="BMM343:BMY343"/>
    <mergeCell ref="BMZ343:BNL343"/>
    <mergeCell ref="BNM343:BNY343"/>
    <mergeCell ref="BNZ343:BOL343"/>
    <mergeCell ref="BOM343:BOY343"/>
    <mergeCell ref="BOZ343:BPL343"/>
    <mergeCell ref="BPM343:BPY343"/>
    <mergeCell ref="BPZ343:BQL343"/>
    <mergeCell ref="BQM343:BQY343"/>
    <mergeCell ref="BQZ343:BRL343"/>
    <mergeCell ref="BRM343:BRY343"/>
    <mergeCell ref="BRZ343:BSL343"/>
    <mergeCell ref="BSM343:BSY343"/>
    <mergeCell ref="BSZ343:BTL343"/>
    <mergeCell ref="BTM343:BTY343"/>
    <mergeCell ref="BTZ343:BUL343"/>
    <mergeCell ref="BDM343:BDY343"/>
    <mergeCell ref="BDZ343:BEL343"/>
    <mergeCell ref="BEM343:BEY343"/>
    <mergeCell ref="BEZ343:BFL343"/>
    <mergeCell ref="BFM343:BFY343"/>
    <mergeCell ref="BFZ343:BGL343"/>
    <mergeCell ref="BGM343:BGY343"/>
    <mergeCell ref="BGZ343:BHL343"/>
    <mergeCell ref="BHM343:BHY343"/>
    <mergeCell ref="BHZ343:BIL343"/>
    <mergeCell ref="BIM343:BIY343"/>
    <mergeCell ref="BIZ343:BJL343"/>
    <mergeCell ref="BJM343:BJY343"/>
    <mergeCell ref="BJZ343:BKL343"/>
    <mergeCell ref="BKM343:BKY343"/>
    <mergeCell ref="BKZ343:BLL343"/>
    <mergeCell ref="BLM343:BLY343"/>
    <mergeCell ref="AUZ343:AVL343"/>
    <mergeCell ref="AVM343:AVY343"/>
    <mergeCell ref="AVZ343:AWL343"/>
    <mergeCell ref="AWM343:AWY343"/>
    <mergeCell ref="AWZ343:AXL343"/>
    <mergeCell ref="AXM343:AXY343"/>
    <mergeCell ref="AXZ343:AYL343"/>
    <mergeCell ref="AYM343:AYY343"/>
    <mergeCell ref="AYZ343:AZL343"/>
    <mergeCell ref="AZM343:AZY343"/>
    <mergeCell ref="AZZ343:BAL343"/>
    <mergeCell ref="BAM343:BAY343"/>
    <mergeCell ref="BAZ343:BBL343"/>
    <mergeCell ref="BBM343:BBY343"/>
    <mergeCell ref="BBZ343:BCL343"/>
    <mergeCell ref="BCM343:BCY343"/>
    <mergeCell ref="BCZ343:BDL343"/>
    <mergeCell ref="AMM343:AMY343"/>
    <mergeCell ref="AMZ343:ANL343"/>
    <mergeCell ref="ANM343:ANY343"/>
    <mergeCell ref="ANZ343:AOL343"/>
    <mergeCell ref="AOM343:AOY343"/>
    <mergeCell ref="AOZ343:APL343"/>
    <mergeCell ref="APM343:APY343"/>
    <mergeCell ref="APZ343:AQL343"/>
    <mergeCell ref="AQM343:AQY343"/>
    <mergeCell ref="AQZ343:ARL343"/>
    <mergeCell ref="ARM343:ARY343"/>
    <mergeCell ref="ARZ343:ASL343"/>
    <mergeCell ref="ASM343:ASY343"/>
    <mergeCell ref="ASZ343:ATL343"/>
    <mergeCell ref="ATM343:ATY343"/>
    <mergeCell ref="ATZ343:AUL343"/>
    <mergeCell ref="AUM343:AUY343"/>
    <mergeCell ref="ADZ343:AEL343"/>
    <mergeCell ref="AEM343:AEY343"/>
    <mergeCell ref="AEZ343:AFL343"/>
    <mergeCell ref="AFM343:AFY343"/>
    <mergeCell ref="AFZ343:AGL343"/>
    <mergeCell ref="AGM343:AGY343"/>
    <mergeCell ref="AGZ343:AHL343"/>
    <mergeCell ref="AHM343:AHY343"/>
    <mergeCell ref="AHZ343:AIL343"/>
    <mergeCell ref="AIM343:AIY343"/>
    <mergeCell ref="AIZ343:AJL343"/>
    <mergeCell ref="AJM343:AJY343"/>
    <mergeCell ref="AJZ343:AKL343"/>
    <mergeCell ref="AKM343:AKY343"/>
    <mergeCell ref="AKZ343:ALL343"/>
    <mergeCell ref="ALM343:ALY343"/>
    <mergeCell ref="ALZ343:AML343"/>
    <mergeCell ref="VM343:VY343"/>
    <mergeCell ref="VZ343:WL343"/>
    <mergeCell ref="WM343:WY343"/>
    <mergeCell ref="WZ343:XL343"/>
    <mergeCell ref="XM343:XY343"/>
    <mergeCell ref="XZ343:YL343"/>
    <mergeCell ref="YM343:YY343"/>
    <mergeCell ref="YZ343:ZL343"/>
    <mergeCell ref="ZM343:ZY343"/>
    <mergeCell ref="ZZ343:AAL343"/>
    <mergeCell ref="AAM343:AAY343"/>
    <mergeCell ref="AAZ343:ABL343"/>
    <mergeCell ref="ABM343:ABY343"/>
    <mergeCell ref="ABZ343:ACL343"/>
    <mergeCell ref="ACM343:ACY343"/>
    <mergeCell ref="ACZ343:ADL343"/>
    <mergeCell ref="ADM343:ADY343"/>
    <mergeCell ref="OZ343:PL343"/>
    <mergeCell ref="PM343:PY343"/>
    <mergeCell ref="PZ343:QL343"/>
    <mergeCell ref="QM343:QY343"/>
    <mergeCell ref="QZ343:RL343"/>
    <mergeCell ref="RM343:RY343"/>
    <mergeCell ref="RZ343:SL343"/>
    <mergeCell ref="SM343:SY343"/>
    <mergeCell ref="SZ343:TL343"/>
    <mergeCell ref="TM343:TY343"/>
    <mergeCell ref="TZ343:UL343"/>
    <mergeCell ref="UM343:UY343"/>
    <mergeCell ref="UZ343:VL343"/>
    <mergeCell ref="GZ343:HL343"/>
    <mergeCell ref="HM343:HY343"/>
    <mergeCell ref="HZ343:IL343"/>
    <mergeCell ref="IM343:IY343"/>
    <mergeCell ref="IZ343:JL343"/>
    <mergeCell ref="JM343:JY343"/>
    <mergeCell ref="JZ343:KL343"/>
    <mergeCell ref="KM343:KY343"/>
    <mergeCell ref="KZ343:LL343"/>
    <mergeCell ref="LM343:LY343"/>
    <mergeCell ref="LZ343:ML343"/>
    <mergeCell ref="MM343:MY343"/>
    <mergeCell ref="MZ343:NL343"/>
    <mergeCell ref="NM343:NY343"/>
    <mergeCell ref="GM343:GY343"/>
    <mergeCell ref="M343:Y343"/>
    <mergeCell ref="Z343:AL343"/>
    <mergeCell ref="AM343:AY343"/>
    <mergeCell ref="AZ343:BL343"/>
    <mergeCell ref="BM343:BY343"/>
    <mergeCell ref="BZ343:CL343"/>
    <mergeCell ref="CM343:CY343"/>
    <mergeCell ref="CZ343:DL343"/>
    <mergeCell ref="DM343:DY343"/>
    <mergeCell ref="DZ343:EL343"/>
    <mergeCell ref="EM343:EY343"/>
    <mergeCell ref="EZ343:FL343"/>
    <mergeCell ref="FM343:FY343"/>
    <mergeCell ref="FZ343:GL343"/>
    <mergeCell ref="NZ343:OL343"/>
    <mergeCell ref="OM343:OY343"/>
    <mergeCell ref="XEZ231:XFC231"/>
    <mergeCell ref="XCM231:XCY231"/>
    <mergeCell ref="XCZ231:XDL231"/>
    <mergeCell ref="XDM231:XDY231"/>
    <mergeCell ref="XDZ231:XEL231"/>
    <mergeCell ref="XEM231:XEY231"/>
    <mergeCell ref="WZZ231:XAL231"/>
    <mergeCell ref="XAM231:XAY231"/>
    <mergeCell ref="XAZ231:XBL231"/>
    <mergeCell ref="XBM231:XBY231"/>
    <mergeCell ref="XBZ231:XCL231"/>
    <mergeCell ref="WXM231:WXY231"/>
    <mergeCell ref="WXZ231:WYL231"/>
    <mergeCell ref="WYM231:WYY231"/>
    <mergeCell ref="WYZ231:WZL231"/>
    <mergeCell ref="WZM231:WZY231"/>
    <mergeCell ref="WUZ231:WVL231"/>
    <mergeCell ref="WVM231:WVY231"/>
    <mergeCell ref="WVZ231:WWL231"/>
    <mergeCell ref="WWM231:WWY231"/>
    <mergeCell ref="WWZ231:WXL231"/>
    <mergeCell ref="WSM231:WSY231"/>
    <mergeCell ref="WSZ231:WTL231"/>
    <mergeCell ref="WTM231:WTY231"/>
    <mergeCell ref="WTZ231:WUL231"/>
    <mergeCell ref="WUM231:WUY231"/>
    <mergeCell ref="WPZ231:WQL231"/>
    <mergeCell ref="WQM231:WQY231"/>
    <mergeCell ref="WQZ231:WRL231"/>
    <mergeCell ref="WRM231:WRY231"/>
    <mergeCell ref="WRZ231:WSL231"/>
    <mergeCell ref="WNM231:WNY231"/>
    <mergeCell ref="WNZ231:WOL231"/>
    <mergeCell ref="WOM231:WOY231"/>
    <mergeCell ref="WOZ231:WPL231"/>
    <mergeCell ref="WPM231:WPY231"/>
    <mergeCell ref="WKZ231:WLL231"/>
    <mergeCell ref="WLM231:WLY231"/>
    <mergeCell ref="WLZ231:WML231"/>
    <mergeCell ref="WMM231:WMY231"/>
    <mergeCell ref="WMZ231:WNL231"/>
    <mergeCell ref="WIM231:WIY231"/>
    <mergeCell ref="WIZ231:WJL231"/>
    <mergeCell ref="WJM231:WJY231"/>
    <mergeCell ref="WJZ231:WKL231"/>
    <mergeCell ref="WKM231:WKY231"/>
    <mergeCell ref="WFZ231:WGL231"/>
    <mergeCell ref="WGM231:WGY231"/>
    <mergeCell ref="WGZ231:WHL231"/>
    <mergeCell ref="WHM231:WHY231"/>
    <mergeCell ref="WHZ231:WIL231"/>
    <mergeCell ref="WDM231:WDY231"/>
    <mergeCell ref="WDZ231:WEL231"/>
    <mergeCell ref="WEM231:WEY231"/>
    <mergeCell ref="WEZ231:WFL231"/>
    <mergeCell ref="WFM231:WFY231"/>
    <mergeCell ref="WAZ231:WBL231"/>
    <mergeCell ref="WBM231:WBY231"/>
    <mergeCell ref="WBZ231:WCL231"/>
    <mergeCell ref="WCM231:WCY231"/>
    <mergeCell ref="WCZ231:WDL231"/>
    <mergeCell ref="VYM231:VYY231"/>
    <mergeCell ref="VYZ231:VZL231"/>
    <mergeCell ref="VZM231:VZY231"/>
    <mergeCell ref="VZZ231:WAL231"/>
    <mergeCell ref="WAM231:WAY231"/>
    <mergeCell ref="VVZ231:VWL231"/>
    <mergeCell ref="VWM231:VWY231"/>
    <mergeCell ref="VWZ231:VXL231"/>
    <mergeCell ref="VXM231:VXY231"/>
    <mergeCell ref="VXZ231:VYL231"/>
    <mergeCell ref="VTM231:VTY231"/>
    <mergeCell ref="VTZ231:VUL231"/>
    <mergeCell ref="VUM231:VUY231"/>
    <mergeCell ref="VUZ231:VVL231"/>
    <mergeCell ref="VVM231:VVY231"/>
    <mergeCell ref="VQZ231:VRL231"/>
    <mergeCell ref="VRM231:VRY231"/>
    <mergeCell ref="VRZ231:VSL231"/>
    <mergeCell ref="VSM231:VSY231"/>
    <mergeCell ref="VSZ231:VTL231"/>
    <mergeCell ref="VOM231:VOY231"/>
    <mergeCell ref="VOZ231:VPL231"/>
    <mergeCell ref="VPM231:VPY231"/>
    <mergeCell ref="VPZ231:VQL231"/>
    <mergeCell ref="VQM231:VQY231"/>
    <mergeCell ref="VLZ231:VML231"/>
    <mergeCell ref="VMM231:VMY231"/>
    <mergeCell ref="VMZ231:VNL231"/>
    <mergeCell ref="VNM231:VNY231"/>
    <mergeCell ref="VNZ231:VOL231"/>
    <mergeCell ref="VJM231:VJY231"/>
    <mergeCell ref="VJZ231:VKL231"/>
    <mergeCell ref="VKM231:VKY231"/>
    <mergeCell ref="VKZ231:VLL231"/>
    <mergeCell ref="VLM231:VLY231"/>
    <mergeCell ref="VGZ231:VHL231"/>
    <mergeCell ref="VHM231:VHY231"/>
    <mergeCell ref="VHZ231:VIL231"/>
    <mergeCell ref="VIM231:VIY231"/>
    <mergeCell ref="VIZ231:VJL231"/>
    <mergeCell ref="VEM231:VEY231"/>
    <mergeCell ref="VEZ231:VFL231"/>
    <mergeCell ref="VFM231:VFY231"/>
    <mergeCell ref="VFZ231:VGL231"/>
    <mergeCell ref="VGM231:VGY231"/>
    <mergeCell ref="VBZ231:VCL231"/>
    <mergeCell ref="VCM231:VCY231"/>
    <mergeCell ref="VCZ231:VDL231"/>
    <mergeCell ref="VDM231:VDY231"/>
    <mergeCell ref="VDZ231:VEL231"/>
    <mergeCell ref="UZM231:UZY231"/>
    <mergeCell ref="UZZ231:VAL231"/>
    <mergeCell ref="VAM231:VAY231"/>
    <mergeCell ref="VAZ231:VBL231"/>
    <mergeCell ref="VBM231:VBY231"/>
    <mergeCell ref="UWZ231:UXL231"/>
    <mergeCell ref="UXM231:UXY231"/>
    <mergeCell ref="UXZ231:UYL231"/>
    <mergeCell ref="UYM231:UYY231"/>
    <mergeCell ref="UYZ231:UZL231"/>
    <mergeCell ref="UUM231:UUY231"/>
    <mergeCell ref="UUZ231:UVL231"/>
    <mergeCell ref="UVM231:UVY231"/>
    <mergeCell ref="UVZ231:UWL231"/>
    <mergeCell ref="UWM231:UWY231"/>
    <mergeCell ref="URZ231:USL231"/>
    <mergeCell ref="USM231:USY231"/>
    <mergeCell ref="USZ231:UTL231"/>
    <mergeCell ref="UTM231:UTY231"/>
    <mergeCell ref="UTZ231:UUL231"/>
    <mergeCell ref="UPM231:UPY231"/>
    <mergeCell ref="UPZ231:UQL231"/>
    <mergeCell ref="UQM231:UQY231"/>
    <mergeCell ref="UQZ231:URL231"/>
    <mergeCell ref="URM231:URY231"/>
    <mergeCell ref="UMZ231:UNL231"/>
    <mergeCell ref="UNM231:UNY231"/>
    <mergeCell ref="UNZ231:UOL231"/>
    <mergeCell ref="UOM231:UOY231"/>
    <mergeCell ref="UOZ231:UPL231"/>
    <mergeCell ref="UKM231:UKY231"/>
    <mergeCell ref="UKZ231:ULL231"/>
    <mergeCell ref="ULM231:ULY231"/>
    <mergeCell ref="ULZ231:UML231"/>
    <mergeCell ref="UMM231:UMY231"/>
    <mergeCell ref="UHZ231:UIL231"/>
    <mergeCell ref="UIM231:UIY231"/>
    <mergeCell ref="UIZ231:UJL231"/>
    <mergeCell ref="UJM231:UJY231"/>
    <mergeCell ref="UJZ231:UKL231"/>
    <mergeCell ref="UFM231:UFY231"/>
    <mergeCell ref="UFZ231:UGL231"/>
    <mergeCell ref="UGM231:UGY231"/>
    <mergeCell ref="UGZ231:UHL231"/>
    <mergeCell ref="UHM231:UHY231"/>
    <mergeCell ref="UCZ231:UDL231"/>
    <mergeCell ref="UDM231:UDY231"/>
    <mergeCell ref="UDZ231:UEL231"/>
    <mergeCell ref="UEM231:UEY231"/>
    <mergeCell ref="UEZ231:UFL231"/>
    <mergeCell ref="UAM231:UAY231"/>
    <mergeCell ref="UAZ231:UBL231"/>
    <mergeCell ref="UBM231:UBY231"/>
    <mergeCell ref="UBZ231:UCL231"/>
    <mergeCell ref="UCM231:UCY231"/>
    <mergeCell ref="TXZ231:TYL231"/>
    <mergeCell ref="TYM231:TYY231"/>
    <mergeCell ref="TYZ231:TZL231"/>
    <mergeCell ref="TZM231:TZY231"/>
    <mergeCell ref="TZZ231:UAL231"/>
    <mergeCell ref="TVM231:TVY231"/>
    <mergeCell ref="TVZ231:TWL231"/>
    <mergeCell ref="TWM231:TWY231"/>
    <mergeCell ref="TWZ231:TXL231"/>
    <mergeCell ref="TXM231:TXY231"/>
    <mergeCell ref="TSZ231:TTL231"/>
    <mergeCell ref="TTM231:TTY231"/>
    <mergeCell ref="TTZ231:TUL231"/>
    <mergeCell ref="TUM231:TUY231"/>
    <mergeCell ref="TUZ231:TVL231"/>
    <mergeCell ref="TQM231:TQY231"/>
    <mergeCell ref="TQZ231:TRL231"/>
    <mergeCell ref="TRM231:TRY231"/>
    <mergeCell ref="TRZ231:TSL231"/>
    <mergeCell ref="TSM231:TSY231"/>
    <mergeCell ref="TNZ231:TOL231"/>
    <mergeCell ref="TOM231:TOY231"/>
    <mergeCell ref="TOZ231:TPL231"/>
    <mergeCell ref="TPM231:TPY231"/>
    <mergeCell ref="TPZ231:TQL231"/>
    <mergeCell ref="TLM231:TLY231"/>
    <mergeCell ref="TLZ231:TML231"/>
    <mergeCell ref="TMM231:TMY231"/>
    <mergeCell ref="TMZ231:TNL231"/>
    <mergeCell ref="TNM231:TNY231"/>
    <mergeCell ref="TIZ231:TJL231"/>
    <mergeCell ref="TJM231:TJY231"/>
    <mergeCell ref="TJZ231:TKL231"/>
    <mergeCell ref="TKM231:TKY231"/>
    <mergeCell ref="TKZ231:TLL231"/>
    <mergeCell ref="TGM231:TGY231"/>
    <mergeCell ref="TGZ231:THL231"/>
    <mergeCell ref="THM231:THY231"/>
    <mergeCell ref="THZ231:TIL231"/>
    <mergeCell ref="TIM231:TIY231"/>
    <mergeCell ref="TDZ231:TEL231"/>
    <mergeCell ref="TEM231:TEY231"/>
    <mergeCell ref="TEZ231:TFL231"/>
    <mergeCell ref="TFM231:TFY231"/>
    <mergeCell ref="TFZ231:TGL231"/>
    <mergeCell ref="TBM231:TBY231"/>
    <mergeCell ref="TBZ231:TCL231"/>
    <mergeCell ref="TCM231:TCY231"/>
    <mergeCell ref="TCZ231:TDL231"/>
    <mergeCell ref="TDM231:TDY231"/>
    <mergeCell ref="SYZ231:SZL231"/>
    <mergeCell ref="SZM231:SZY231"/>
    <mergeCell ref="SZZ231:TAL231"/>
    <mergeCell ref="TAM231:TAY231"/>
    <mergeCell ref="TAZ231:TBL231"/>
    <mergeCell ref="SWM231:SWY231"/>
    <mergeCell ref="SWZ231:SXL231"/>
    <mergeCell ref="SXM231:SXY231"/>
    <mergeCell ref="SXZ231:SYL231"/>
    <mergeCell ref="SYM231:SYY231"/>
    <mergeCell ref="STZ231:SUL231"/>
    <mergeCell ref="SUM231:SUY231"/>
    <mergeCell ref="SUZ231:SVL231"/>
    <mergeCell ref="SVM231:SVY231"/>
    <mergeCell ref="SVZ231:SWL231"/>
    <mergeCell ref="SRM231:SRY231"/>
    <mergeCell ref="SRZ231:SSL231"/>
    <mergeCell ref="SSM231:SSY231"/>
    <mergeCell ref="SSZ231:STL231"/>
    <mergeCell ref="STM231:STY231"/>
    <mergeCell ref="SOZ231:SPL231"/>
    <mergeCell ref="SPM231:SPY231"/>
    <mergeCell ref="SPZ231:SQL231"/>
    <mergeCell ref="SQM231:SQY231"/>
    <mergeCell ref="SQZ231:SRL231"/>
    <mergeCell ref="SMM231:SMY231"/>
    <mergeCell ref="SMZ231:SNL231"/>
    <mergeCell ref="SNM231:SNY231"/>
    <mergeCell ref="SNZ231:SOL231"/>
    <mergeCell ref="SOM231:SOY231"/>
    <mergeCell ref="SJZ231:SKL231"/>
    <mergeCell ref="SKM231:SKY231"/>
    <mergeCell ref="SKZ231:SLL231"/>
    <mergeCell ref="SLM231:SLY231"/>
    <mergeCell ref="SLZ231:SML231"/>
    <mergeCell ref="SHM231:SHY231"/>
    <mergeCell ref="SHZ231:SIL231"/>
    <mergeCell ref="SIM231:SIY231"/>
    <mergeCell ref="SIZ231:SJL231"/>
    <mergeCell ref="SJM231:SJY231"/>
    <mergeCell ref="SEZ231:SFL231"/>
    <mergeCell ref="SFM231:SFY231"/>
    <mergeCell ref="SFZ231:SGL231"/>
    <mergeCell ref="SGM231:SGY231"/>
    <mergeCell ref="SGZ231:SHL231"/>
    <mergeCell ref="SCM231:SCY231"/>
    <mergeCell ref="SCZ231:SDL231"/>
    <mergeCell ref="SDM231:SDY231"/>
    <mergeCell ref="SDZ231:SEL231"/>
    <mergeCell ref="SEM231:SEY231"/>
    <mergeCell ref="RZZ231:SAL231"/>
    <mergeCell ref="SAM231:SAY231"/>
    <mergeCell ref="SAZ231:SBL231"/>
    <mergeCell ref="SBM231:SBY231"/>
    <mergeCell ref="SBZ231:SCL231"/>
    <mergeCell ref="RXM231:RXY231"/>
    <mergeCell ref="RXZ231:RYL231"/>
    <mergeCell ref="RYM231:RYY231"/>
    <mergeCell ref="RYZ231:RZL231"/>
    <mergeCell ref="RZM231:RZY231"/>
    <mergeCell ref="RUZ231:RVL231"/>
    <mergeCell ref="RVM231:RVY231"/>
    <mergeCell ref="RVZ231:RWL231"/>
    <mergeCell ref="RWM231:RWY231"/>
    <mergeCell ref="RWZ231:RXL231"/>
    <mergeCell ref="RSM231:RSY231"/>
    <mergeCell ref="RSZ231:RTL231"/>
    <mergeCell ref="RTM231:RTY231"/>
    <mergeCell ref="RTZ231:RUL231"/>
    <mergeCell ref="RUM231:RUY231"/>
    <mergeCell ref="RPZ231:RQL231"/>
    <mergeCell ref="RQM231:RQY231"/>
    <mergeCell ref="RQZ231:RRL231"/>
    <mergeCell ref="RRM231:RRY231"/>
    <mergeCell ref="RRZ231:RSL231"/>
    <mergeCell ref="RNM231:RNY231"/>
    <mergeCell ref="RNZ231:ROL231"/>
    <mergeCell ref="ROM231:ROY231"/>
    <mergeCell ref="ROZ231:RPL231"/>
    <mergeCell ref="RPM231:RPY231"/>
    <mergeCell ref="RKZ231:RLL231"/>
    <mergeCell ref="RLM231:RLY231"/>
    <mergeCell ref="RLZ231:RML231"/>
    <mergeCell ref="RMM231:RMY231"/>
    <mergeCell ref="RMZ231:RNL231"/>
    <mergeCell ref="RIM231:RIY231"/>
    <mergeCell ref="RIZ231:RJL231"/>
    <mergeCell ref="RJM231:RJY231"/>
    <mergeCell ref="RJZ231:RKL231"/>
    <mergeCell ref="RKM231:RKY231"/>
    <mergeCell ref="RFZ231:RGL231"/>
    <mergeCell ref="RGM231:RGY231"/>
    <mergeCell ref="RGZ231:RHL231"/>
    <mergeCell ref="RHM231:RHY231"/>
    <mergeCell ref="RHZ231:RIL231"/>
    <mergeCell ref="RDM231:RDY231"/>
    <mergeCell ref="RDZ231:REL231"/>
    <mergeCell ref="REM231:REY231"/>
    <mergeCell ref="REZ231:RFL231"/>
    <mergeCell ref="RFM231:RFY231"/>
    <mergeCell ref="RAZ231:RBL231"/>
    <mergeCell ref="RBM231:RBY231"/>
    <mergeCell ref="RBZ231:RCL231"/>
    <mergeCell ref="RCM231:RCY231"/>
    <mergeCell ref="RCZ231:RDL231"/>
    <mergeCell ref="QYM231:QYY231"/>
    <mergeCell ref="QYZ231:QZL231"/>
    <mergeCell ref="QZM231:QZY231"/>
    <mergeCell ref="QZZ231:RAL231"/>
    <mergeCell ref="RAM231:RAY231"/>
    <mergeCell ref="QVZ231:QWL231"/>
    <mergeCell ref="QWM231:QWY231"/>
    <mergeCell ref="QWZ231:QXL231"/>
    <mergeCell ref="QXM231:QXY231"/>
    <mergeCell ref="QXZ231:QYL231"/>
    <mergeCell ref="QTM231:QTY231"/>
    <mergeCell ref="QTZ231:QUL231"/>
    <mergeCell ref="QUM231:QUY231"/>
    <mergeCell ref="QUZ231:QVL231"/>
    <mergeCell ref="QVM231:QVY231"/>
    <mergeCell ref="QQZ231:QRL231"/>
    <mergeCell ref="QRM231:QRY231"/>
    <mergeCell ref="QRZ231:QSL231"/>
    <mergeCell ref="QSM231:QSY231"/>
    <mergeCell ref="QSZ231:QTL231"/>
    <mergeCell ref="QOM231:QOY231"/>
    <mergeCell ref="QOZ231:QPL231"/>
    <mergeCell ref="QPM231:QPY231"/>
    <mergeCell ref="QPZ231:QQL231"/>
    <mergeCell ref="QQM231:QQY231"/>
    <mergeCell ref="QLZ231:QML231"/>
    <mergeCell ref="QMM231:QMY231"/>
    <mergeCell ref="QMZ231:QNL231"/>
    <mergeCell ref="QNM231:QNY231"/>
    <mergeCell ref="QNZ231:QOL231"/>
    <mergeCell ref="QJM231:QJY231"/>
    <mergeCell ref="QJZ231:QKL231"/>
    <mergeCell ref="QKM231:QKY231"/>
    <mergeCell ref="QKZ231:QLL231"/>
    <mergeCell ref="QLM231:QLY231"/>
    <mergeCell ref="QGZ231:QHL231"/>
    <mergeCell ref="QHM231:QHY231"/>
    <mergeCell ref="QHZ231:QIL231"/>
    <mergeCell ref="QIM231:QIY231"/>
    <mergeCell ref="QIZ231:QJL231"/>
    <mergeCell ref="QEM231:QEY231"/>
    <mergeCell ref="QEZ231:QFL231"/>
    <mergeCell ref="QFM231:QFY231"/>
    <mergeCell ref="QFZ231:QGL231"/>
    <mergeCell ref="QGM231:QGY231"/>
    <mergeCell ref="QBZ231:QCL231"/>
    <mergeCell ref="QCM231:QCY231"/>
    <mergeCell ref="QCZ231:QDL231"/>
    <mergeCell ref="QDM231:QDY231"/>
    <mergeCell ref="QDZ231:QEL231"/>
    <mergeCell ref="PZM231:PZY231"/>
    <mergeCell ref="PZZ231:QAL231"/>
    <mergeCell ref="QAM231:QAY231"/>
    <mergeCell ref="QAZ231:QBL231"/>
    <mergeCell ref="QBM231:QBY231"/>
    <mergeCell ref="PWZ231:PXL231"/>
    <mergeCell ref="PXM231:PXY231"/>
    <mergeCell ref="PXZ231:PYL231"/>
    <mergeCell ref="PYM231:PYY231"/>
    <mergeCell ref="PYZ231:PZL231"/>
    <mergeCell ref="PUM231:PUY231"/>
    <mergeCell ref="PUZ231:PVL231"/>
    <mergeCell ref="PVM231:PVY231"/>
    <mergeCell ref="PVZ231:PWL231"/>
    <mergeCell ref="PWM231:PWY231"/>
    <mergeCell ref="PRZ231:PSL231"/>
    <mergeCell ref="PSM231:PSY231"/>
    <mergeCell ref="PSZ231:PTL231"/>
    <mergeCell ref="PTM231:PTY231"/>
    <mergeCell ref="PTZ231:PUL231"/>
    <mergeCell ref="PPM231:PPY231"/>
    <mergeCell ref="PPZ231:PQL231"/>
    <mergeCell ref="PQM231:PQY231"/>
    <mergeCell ref="PQZ231:PRL231"/>
    <mergeCell ref="PRM231:PRY231"/>
    <mergeCell ref="PMZ231:PNL231"/>
    <mergeCell ref="PNM231:PNY231"/>
    <mergeCell ref="PNZ231:POL231"/>
    <mergeCell ref="POM231:POY231"/>
    <mergeCell ref="POZ231:PPL231"/>
    <mergeCell ref="PKM231:PKY231"/>
    <mergeCell ref="PKZ231:PLL231"/>
    <mergeCell ref="PLM231:PLY231"/>
    <mergeCell ref="PLZ231:PML231"/>
    <mergeCell ref="PMM231:PMY231"/>
    <mergeCell ref="PHZ231:PIL231"/>
    <mergeCell ref="PIM231:PIY231"/>
    <mergeCell ref="PIZ231:PJL231"/>
    <mergeCell ref="PJM231:PJY231"/>
    <mergeCell ref="PJZ231:PKL231"/>
    <mergeCell ref="PFM231:PFY231"/>
    <mergeCell ref="PFZ231:PGL231"/>
    <mergeCell ref="PGM231:PGY231"/>
    <mergeCell ref="PGZ231:PHL231"/>
    <mergeCell ref="PHM231:PHY231"/>
    <mergeCell ref="PCZ231:PDL231"/>
    <mergeCell ref="PDM231:PDY231"/>
    <mergeCell ref="PDZ231:PEL231"/>
    <mergeCell ref="PEM231:PEY231"/>
    <mergeCell ref="PEZ231:PFL231"/>
    <mergeCell ref="PAM231:PAY231"/>
    <mergeCell ref="PAZ231:PBL231"/>
    <mergeCell ref="PBM231:PBY231"/>
    <mergeCell ref="PBZ231:PCL231"/>
    <mergeCell ref="PCM231:PCY231"/>
    <mergeCell ref="OXZ231:OYL231"/>
    <mergeCell ref="OYM231:OYY231"/>
    <mergeCell ref="OYZ231:OZL231"/>
    <mergeCell ref="OZM231:OZY231"/>
    <mergeCell ref="OZZ231:PAL231"/>
    <mergeCell ref="OVM231:OVY231"/>
    <mergeCell ref="OVZ231:OWL231"/>
    <mergeCell ref="OWM231:OWY231"/>
    <mergeCell ref="OWZ231:OXL231"/>
    <mergeCell ref="OXM231:OXY231"/>
    <mergeCell ref="OSZ231:OTL231"/>
    <mergeCell ref="OTM231:OTY231"/>
    <mergeCell ref="OTZ231:OUL231"/>
    <mergeCell ref="OUM231:OUY231"/>
    <mergeCell ref="OUZ231:OVL231"/>
    <mergeCell ref="OQM231:OQY231"/>
    <mergeCell ref="OQZ231:ORL231"/>
    <mergeCell ref="ORM231:ORY231"/>
    <mergeCell ref="ORZ231:OSL231"/>
    <mergeCell ref="OSM231:OSY231"/>
    <mergeCell ref="ONZ231:OOL231"/>
    <mergeCell ref="OOM231:OOY231"/>
    <mergeCell ref="OOZ231:OPL231"/>
    <mergeCell ref="OPM231:OPY231"/>
    <mergeCell ref="OPZ231:OQL231"/>
    <mergeCell ref="OLM231:OLY231"/>
    <mergeCell ref="OLZ231:OML231"/>
    <mergeCell ref="OMM231:OMY231"/>
    <mergeCell ref="OMZ231:ONL231"/>
    <mergeCell ref="ONM231:ONY231"/>
    <mergeCell ref="OIZ231:OJL231"/>
    <mergeCell ref="OJM231:OJY231"/>
    <mergeCell ref="OJZ231:OKL231"/>
    <mergeCell ref="OKM231:OKY231"/>
    <mergeCell ref="OKZ231:OLL231"/>
    <mergeCell ref="OGM231:OGY231"/>
    <mergeCell ref="OGZ231:OHL231"/>
    <mergeCell ref="OHM231:OHY231"/>
    <mergeCell ref="OHZ231:OIL231"/>
    <mergeCell ref="OIM231:OIY231"/>
    <mergeCell ref="ODZ231:OEL231"/>
    <mergeCell ref="OEM231:OEY231"/>
    <mergeCell ref="OEZ231:OFL231"/>
    <mergeCell ref="OFM231:OFY231"/>
    <mergeCell ref="OFZ231:OGL231"/>
    <mergeCell ref="OBM231:OBY231"/>
    <mergeCell ref="OBZ231:OCL231"/>
    <mergeCell ref="OCM231:OCY231"/>
    <mergeCell ref="OCZ231:ODL231"/>
    <mergeCell ref="ODM231:ODY231"/>
    <mergeCell ref="NYZ231:NZL231"/>
    <mergeCell ref="NZM231:NZY231"/>
    <mergeCell ref="NZZ231:OAL231"/>
    <mergeCell ref="OAM231:OAY231"/>
    <mergeCell ref="OAZ231:OBL231"/>
    <mergeCell ref="NWM231:NWY231"/>
    <mergeCell ref="NWZ231:NXL231"/>
    <mergeCell ref="NXM231:NXY231"/>
    <mergeCell ref="NXZ231:NYL231"/>
    <mergeCell ref="NYM231:NYY231"/>
    <mergeCell ref="NTZ231:NUL231"/>
    <mergeCell ref="NUM231:NUY231"/>
    <mergeCell ref="NUZ231:NVL231"/>
    <mergeCell ref="NVM231:NVY231"/>
    <mergeCell ref="NVZ231:NWL231"/>
    <mergeCell ref="NRM231:NRY231"/>
    <mergeCell ref="NRZ231:NSL231"/>
    <mergeCell ref="NSM231:NSY231"/>
    <mergeCell ref="NSZ231:NTL231"/>
    <mergeCell ref="NTM231:NTY231"/>
    <mergeCell ref="NOZ231:NPL231"/>
    <mergeCell ref="NPM231:NPY231"/>
    <mergeCell ref="NPZ231:NQL231"/>
    <mergeCell ref="NQM231:NQY231"/>
    <mergeCell ref="NQZ231:NRL231"/>
    <mergeCell ref="NMM231:NMY231"/>
    <mergeCell ref="NMZ231:NNL231"/>
    <mergeCell ref="NNM231:NNY231"/>
    <mergeCell ref="NNZ231:NOL231"/>
    <mergeCell ref="NOM231:NOY231"/>
    <mergeCell ref="NJZ231:NKL231"/>
    <mergeCell ref="NKM231:NKY231"/>
    <mergeCell ref="NKZ231:NLL231"/>
    <mergeCell ref="NLM231:NLY231"/>
    <mergeCell ref="NLZ231:NML231"/>
    <mergeCell ref="NHM231:NHY231"/>
    <mergeCell ref="NHZ231:NIL231"/>
    <mergeCell ref="NIM231:NIY231"/>
    <mergeCell ref="NIZ231:NJL231"/>
    <mergeCell ref="NJM231:NJY231"/>
    <mergeCell ref="NEZ231:NFL231"/>
    <mergeCell ref="NFM231:NFY231"/>
    <mergeCell ref="NFZ231:NGL231"/>
    <mergeCell ref="NGM231:NGY231"/>
    <mergeCell ref="NGZ231:NHL231"/>
    <mergeCell ref="NCM231:NCY231"/>
    <mergeCell ref="NCZ231:NDL231"/>
    <mergeCell ref="NDM231:NDY231"/>
    <mergeCell ref="NDZ231:NEL231"/>
    <mergeCell ref="NEM231:NEY231"/>
    <mergeCell ref="MZZ231:NAL231"/>
    <mergeCell ref="NAM231:NAY231"/>
    <mergeCell ref="NAZ231:NBL231"/>
    <mergeCell ref="NBM231:NBY231"/>
    <mergeCell ref="NBZ231:NCL231"/>
    <mergeCell ref="MXM231:MXY231"/>
    <mergeCell ref="MXZ231:MYL231"/>
    <mergeCell ref="MYM231:MYY231"/>
    <mergeCell ref="MYZ231:MZL231"/>
    <mergeCell ref="MZM231:MZY231"/>
    <mergeCell ref="MUZ231:MVL231"/>
    <mergeCell ref="MVM231:MVY231"/>
    <mergeCell ref="MVZ231:MWL231"/>
    <mergeCell ref="MWM231:MWY231"/>
    <mergeCell ref="MWZ231:MXL231"/>
    <mergeCell ref="MSM231:MSY231"/>
    <mergeCell ref="MSZ231:MTL231"/>
    <mergeCell ref="MTM231:MTY231"/>
    <mergeCell ref="MTZ231:MUL231"/>
    <mergeCell ref="MUM231:MUY231"/>
    <mergeCell ref="MPZ231:MQL231"/>
    <mergeCell ref="MQM231:MQY231"/>
    <mergeCell ref="MQZ231:MRL231"/>
    <mergeCell ref="MRM231:MRY231"/>
    <mergeCell ref="MRZ231:MSL231"/>
    <mergeCell ref="MNM231:MNY231"/>
    <mergeCell ref="MNZ231:MOL231"/>
    <mergeCell ref="MOM231:MOY231"/>
    <mergeCell ref="MOZ231:MPL231"/>
    <mergeCell ref="MPM231:MPY231"/>
    <mergeCell ref="MKZ231:MLL231"/>
    <mergeCell ref="MLM231:MLY231"/>
    <mergeCell ref="MLZ231:MML231"/>
    <mergeCell ref="MMM231:MMY231"/>
    <mergeCell ref="MMZ231:MNL231"/>
    <mergeCell ref="MIM231:MIY231"/>
    <mergeCell ref="MIZ231:MJL231"/>
    <mergeCell ref="MJM231:MJY231"/>
    <mergeCell ref="MJZ231:MKL231"/>
    <mergeCell ref="MKM231:MKY231"/>
    <mergeCell ref="MFZ231:MGL231"/>
    <mergeCell ref="MGM231:MGY231"/>
    <mergeCell ref="MGZ231:MHL231"/>
    <mergeCell ref="MHM231:MHY231"/>
    <mergeCell ref="MHZ231:MIL231"/>
    <mergeCell ref="MDM231:MDY231"/>
    <mergeCell ref="MDZ231:MEL231"/>
    <mergeCell ref="MEM231:MEY231"/>
    <mergeCell ref="MEZ231:MFL231"/>
    <mergeCell ref="MFM231:MFY231"/>
    <mergeCell ref="MAZ231:MBL231"/>
    <mergeCell ref="MBM231:MBY231"/>
    <mergeCell ref="MBZ231:MCL231"/>
    <mergeCell ref="MCM231:MCY231"/>
    <mergeCell ref="MCZ231:MDL231"/>
    <mergeCell ref="LYM231:LYY231"/>
    <mergeCell ref="LYZ231:LZL231"/>
    <mergeCell ref="LZM231:LZY231"/>
    <mergeCell ref="LZZ231:MAL231"/>
    <mergeCell ref="MAM231:MAY231"/>
    <mergeCell ref="LVZ231:LWL231"/>
    <mergeCell ref="LWM231:LWY231"/>
    <mergeCell ref="LWZ231:LXL231"/>
    <mergeCell ref="LXM231:LXY231"/>
    <mergeCell ref="LXZ231:LYL231"/>
    <mergeCell ref="LTM231:LTY231"/>
    <mergeCell ref="LTZ231:LUL231"/>
    <mergeCell ref="LUM231:LUY231"/>
    <mergeCell ref="LUZ231:LVL231"/>
    <mergeCell ref="LVM231:LVY231"/>
    <mergeCell ref="LQZ231:LRL231"/>
    <mergeCell ref="LRM231:LRY231"/>
    <mergeCell ref="LRZ231:LSL231"/>
    <mergeCell ref="LSM231:LSY231"/>
    <mergeCell ref="LSZ231:LTL231"/>
    <mergeCell ref="LOM231:LOY231"/>
    <mergeCell ref="LOZ231:LPL231"/>
    <mergeCell ref="LPM231:LPY231"/>
    <mergeCell ref="LPZ231:LQL231"/>
    <mergeCell ref="LQM231:LQY231"/>
    <mergeCell ref="LLZ231:LML231"/>
    <mergeCell ref="LMM231:LMY231"/>
    <mergeCell ref="LMZ231:LNL231"/>
    <mergeCell ref="LNM231:LNY231"/>
    <mergeCell ref="LNZ231:LOL231"/>
    <mergeCell ref="LJM231:LJY231"/>
    <mergeCell ref="LJZ231:LKL231"/>
    <mergeCell ref="LKM231:LKY231"/>
    <mergeCell ref="LKZ231:LLL231"/>
    <mergeCell ref="LLM231:LLY231"/>
    <mergeCell ref="LGZ231:LHL231"/>
    <mergeCell ref="LHM231:LHY231"/>
    <mergeCell ref="LHZ231:LIL231"/>
    <mergeCell ref="LIM231:LIY231"/>
    <mergeCell ref="LIZ231:LJL231"/>
    <mergeCell ref="LEM231:LEY231"/>
    <mergeCell ref="LEZ231:LFL231"/>
    <mergeCell ref="LFM231:LFY231"/>
    <mergeCell ref="LFZ231:LGL231"/>
    <mergeCell ref="LGM231:LGY231"/>
    <mergeCell ref="LBZ231:LCL231"/>
    <mergeCell ref="LCM231:LCY231"/>
    <mergeCell ref="LCZ231:LDL231"/>
    <mergeCell ref="LDM231:LDY231"/>
    <mergeCell ref="LDZ231:LEL231"/>
    <mergeCell ref="KZM231:KZY231"/>
    <mergeCell ref="KZZ231:LAL231"/>
    <mergeCell ref="LAM231:LAY231"/>
    <mergeCell ref="LAZ231:LBL231"/>
    <mergeCell ref="LBM231:LBY231"/>
    <mergeCell ref="KWZ231:KXL231"/>
    <mergeCell ref="KXM231:KXY231"/>
    <mergeCell ref="KXZ231:KYL231"/>
    <mergeCell ref="KYM231:KYY231"/>
    <mergeCell ref="KYZ231:KZL231"/>
    <mergeCell ref="KUM231:KUY231"/>
    <mergeCell ref="KUZ231:KVL231"/>
    <mergeCell ref="KVM231:KVY231"/>
    <mergeCell ref="KVZ231:KWL231"/>
    <mergeCell ref="KWM231:KWY231"/>
    <mergeCell ref="KRZ231:KSL231"/>
    <mergeCell ref="KSM231:KSY231"/>
    <mergeCell ref="KSZ231:KTL231"/>
    <mergeCell ref="KTM231:KTY231"/>
    <mergeCell ref="KTZ231:KUL231"/>
    <mergeCell ref="KPM231:KPY231"/>
    <mergeCell ref="KPZ231:KQL231"/>
    <mergeCell ref="KQM231:KQY231"/>
    <mergeCell ref="KQZ231:KRL231"/>
    <mergeCell ref="KRM231:KRY231"/>
    <mergeCell ref="KMZ231:KNL231"/>
    <mergeCell ref="KNM231:KNY231"/>
    <mergeCell ref="KNZ231:KOL231"/>
    <mergeCell ref="KOM231:KOY231"/>
    <mergeCell ref="KOZ231:KPL231"/>
    <mergeCell ref="KKM231:KKY231"/>
    <mergeCell ref="KKZ231:KLL231"/>
    <mergeCell ref="KLM231:KLY231"/>
    <mergeCell ref="KLZ231:KML231"/>
    <mergeCell ref="KMM231:KMY231"/>
    <mergeCell ref="KHZ231:KIL231"/>
    <mergeCell ref="KIM231:KIY231"/>
    <mergeCell ref="KIZ231:KJL231"/>
    <mergeCell ref="KJM231:KJY231"/>
    <mergeCell ref="KJZ231:KKL231"/>
    <mergeCell ref="KFM231:KFY231"/>
    <mergeCell ref="KFZ231:KGL231"/>
    <mergeCell ref="KGM231:KGY231"/>
    <mergeCell ref="KGZ231:KHL231"/>
    <mergeCell ref="KHM231:KHY231"/>
    <mergeCell ref="KCZ231:KDL231"/>
    <mergeCell ref="KDM231:KDY231"/>
    <mergeCell ref="KDZ231:KEL231"/>
    <mergeCell ref="KEM231:KEY231"/>
    <mergeCell ref="KEZ231:KFL231"/>
    <mergeCell ref="KAM231:KAY231"/>
    <mergeCell ref="KAZ231:KBL231"/>
    <mergeCell ref="KBM231:KBY231"/>
    <mergeCell ref="KBZ231:KCL231"/>
    <mergeCell ref="KCM231:KCY231"/>
    <mergeCell ref="JXZ231:JYL231"/>
    <mergeCell ref="JYM231:JYY231"/>
    <mergeCell ref="JYZ231:JZL231"/>
    <mergeCell ref="JZM231:JZY231"/>
    <mergeCell ref="JZZ231:KAL231"/>
    <mergeCell ref="JVM231:JVY231"/>
    <mergeCell ref="JVZ231:JWL231"/>
    <mergeCell ref="JWM231:JWY231"/>
    <mergeCell ref="JWZ231:JXL231"/>
    <mergeCell ref="JXM231:JXY231"/>
    <mergeCell ref="JSZ231:JTL231"/>
    <mergeCell ref="JTM231:JTY231"/>
    <mergeCell ref="JTZ231:JUL231"/>
    <mergeCell ref="JUM231:JUY231"/>
    <mergeCell ref="JUZ231:JVL231"/>
    <mergeCell ref="JQM231:JQY231"/>
    <mergeCell ref="JQZ231:JRL231"/>
    <mergeCell ref="JRM231:JRY231"/>
    <mergeCell ref="JRZ231:JSL231"/>
    <mergeCell ref="JSM231:JSY231"/>
    <mergeCell ref="JNZ231:JOL231"/>
    <mergeCell ref="JOM231:JOY231"/>
    <mergeCell ref="JOZ231:JPL231"/>
    <mergeCell ref="JPM231:JPY231"/>
    <mergeCell ref="JPZ231:JQL231"/>
    <mergeCell ref="JLM231:JLY231"/>
    <mergeCell ref="JLZ231:JML231"/>
    <mergeCell ref="JMM231:JMY231"/>
    <mergeCell ref="JMZ231:JNL231"/>
    <mergeCell ref="JNM231:JNY231"/>
    <mergeCell ref="JIZ231:JJL231"/>
    <mergeCell ref="JJM231:JJY231"/>
    <mergeCell ref="JJZ231:JKL231"/>
    <mergeCell ref="JKM231:JKY231"/>
    <mergeCell ref="JKZ231:JLL231"/>
    <mergeCell ref="JGM231:JGY231"/>
    <mergeCell ref="JGZ231:JHL231"/>
    <mergeCell ref="JHM231:JHY231"/>
    <mergeCell ref="JHZ231:JIL231"/>
    <mergeCell ref="JIM231:JIY231"/>
    <mergeCell ref="JDZ231:JEL231"/>
    <mergeCell ref="JEM231:JEY231"/>
    <mergeCell ref="JEZ231:JFL231"/>
    <mergeCell ref="JFM231:JFY231"/>
    <mergeCell ref="JFZ231:JGL231"/>
    <mergeCell ref="JBM231:JBY231"/>
    <mergeCell ref="JBZ231:JCL231"/>
    <mergeCell ref="JCM231:JCY231"/>
    <mergeCell ref="JCZ231:JDL231"/>
    <mergeCell ref="JDM231:JDY231"/>
    <mergeCell ref="IYZ231:IZL231"/>
    <mergeCell ref="IZM231:IZY231"/>
    <mergeCell ref="IZZ231:JAL231"/>
    <mergeCell ref="JAM231:JAY231"/>
    <mergeCell ref="JAZ231:JBL231"/>
    <mergeCell ref="IWM231:IWY231"/>
    <mergeCell ref="IWZ231:IXL231"/>
    <mergeCell ref="IXM231:IXY231"/>
    <mergeCell ref="IXZ231:IYL231"/>
    <mergeCell ref="IYM231:IYY231"/>
    <mergeCell ref="ITZ231:IUL231"/>
    <mergeCell ref="IUM231:IUY231"/>
    <mergeCell ref="IUZ231:IVL231"/>
    <mergeCell ref="IVM231:IVY231"/>
    <mergeCell ref="IVZ231:IWL231"/>
    <mergeCell ref="IRM231:IRY231"/>
    <mergeCell ref="IRZ231:ISL231"/>
    <mergeCell ref="ISM231:ISY231"/>
    <mergeCell ref="ISZ231:ITL231"/>
    <mergeCell ref="ITM231:ITY231"/>
    <mergeCell ref="IOZ231:IPL231"/>
    <mergeCell ref="IPM231:IPY231"/>
    <mergeCell ref="IPZ231:IQL231"/>
    <mergeCell ref="IQM231:IQY231"/>
    <mergeCell ref="IQZ231:IRL231"/>
    <mergeCell ref="IMM231:IMY231"/>
    <mergeCell ref="IMZ231:INL231"/>
    <mergeCell ref="INM231:INY231"/>
    <mergeCell ref="INZ231:IOL231"/>
    <mergeCell ref="IOM231:IOY231"/>
    <mergeCell ref="IJZ231:IKL231"/>
    <mergeCell ref="IKM231:IKY231"/>
    <mergeCell ref="IKZ231:ILL231"/>
    <mergeCell ref="ILM231:ILY231"/>
    <mergeCell ref="ILZ231:IML231"/>
    <mergeCell ref="IHM231:IHY231"/>
    <mergeCell ref="IHZ231:IIL231"/>
    <mergeCell ref="IIM231:IIY231"/>
    <mergeCell ref="IIZ231:IJL231"/>
    <mergeCell ref="IJM231:IJY231"/>
    <mergeCell ref="IEZ231:IFL231"/>
    <mergeCell ref="IFM231:IFY231"/>
    <mergeCell ref="IFZ231:IGL231"/>
    <mergeCell ref="IGM231:IGY231"/>
    <mergeCell ref="IGZ231:IHL231"/>
    <mergeCell ref="ICM231:ICY231"/>
    <mergeCell ref="ICZ231:IDL231"/>
    <mergeCell ref="IDM231:IDY231"/>
    <mergeCell ref="IDZ231:IEL231"/>
    <mergeCell ref="IEM231:IEY231"/>
    <mergeCell ref="HZZ231:IAL231"/>
    <mergeCell ref="IAM231:IAY231"/>
    <mergeCell ref="IAZ231:IBL231"/>
    <mergeCell ref="IBM231:IBY231"/>
    <mergeCell ref="IBZ231:ICL231"/>
    <mergeCell ref="HXM231:HXY231"/>
    <mergeCell ref="HXZ231:HYL231"/>
    <mergeCell ref="HYM231:HYY231"/>
    <mergeCell ref="HYZ231:HZL231"/>
    <mergeCell ref="HZM231:HZY231"/>
    <mergeCell ref="HUZ231:HVL231"/>
    <mergeCell ref="HVM231:HVY231"/>
    <mergeCell ref="HVZ231:HWL231"/>
    <mergeCell ref="HWM231:HWY231"/>
    <mergeCell ref="HWZ231:HXL231"/>
    <mergeCell ref="HSM231:HSY231"/>
    <mergeCell ref="HSZ231:HTL231"/>
    <mergeCell ref="HTM231:HTY231"/>
    <mergeCell ref="HTZ231:HUL231"/>
    <mergeCell ref="HUM231:HUY231"/>
    <mergeCell ref="HPZ231:HQL231"/>
    <mergeCell ref="HQM231:HQY231"/>
    <mergeCell ref="HQZ231:HRL231"/>
    <mergeCell ref="HRM231:HRY231"/>
    <mergeCell ref="HRZ231:HSL231"/>
    <mergeCell ref="HNM231:HNY231"/>
    <mergeCell ref="HNZ231:HOL231"/>
    <mergeCell ref="HOM231:HOY231"/>
    <mergeCell ref="HOZ231:HPL231"/>
    <mergeCell ref="HPM231:HPY231"/>
    <mergeCell ref="HKZ231:HLL231"/>
    <mergeCell ref="HLM231:HLY231"/>
    <mergeCell ref="HLZ231:HML231"/>
    <mergeCell ref="HMM231:HMY231"/>
    <mergeCell ref="HMZ231:HNL231"/>
    <mergeCell ref="HIM231:HIY231"/>
    <mergeCell ref="HIZ231:HJL231"/>
    <mergeCell ref="HJM231:HJY231"/>
    <mergeCell ref="HJZ231:HKL231"/>
    <mergeCell ref="HKM231:HKY231"/>
    <mergeCell ref="HFZ231:HGL231"/>
    <mergeCell ref="HGM231:HGY231"/>
    <mergeCell ref="HGZ231:HHL231"/>
    <mergeCell ref="HHM231:HHY231"/>
    <mergeCell ref="HHZ231:HIL231"/>
    <mergeCell ref="HDM231:HDY231"/>
    <mergeCell ref="HDZ231:HEL231"/>
    <mergeCell ref="HEM231:HEY231"/>
    <mergeCell ref="HEZ231:HFL231"/>
    <mergeCell ref="HFM231:HFY231"/>
    <mergeCell ref="HAZ231:HBL231"/>
    <mergeCell ref="HBM231:HBY231"/>
    <mergeCell ref="HBZ231:HCL231"/>
    <mergeCell ref="HCM231:HCY231"/>
    <mergeCell ref="HCZ231:HDL231"/>
    <mergeCell ref="GYM231:GYY231"/>
    <mergeCell ref="GYZ231:GZL231"/>
    <mergeCell ref="GZM231:GZY231"/>
    <mergeCell ref="GZZ231:HAL231"/>
    <mergeCell ref="HAM231:HAY231"/>
    <mergeCell ref="GVZ231:GWL231"/>
    <mergeCell ref="GWM231:GWY231"/>
    <mergeCell ref="GWZ231:GXL231"/>
    <mergeCell ref="GXM231:GXY231"/>
    <mergeCell ref="GXZ231:GYL231"/>
    <mergeCell ref="GTM231:GTY231"/>
    <mergeCell ref="GTZ231:GUL231"/>
    <mergeCell ref="GUM231:GUY231"/>
    <mergeCell ref="GUZ231:GVL231"/>
    <mergeCell ref="GVM231:GVY231"/>
    <mergeCell ref="GQZ231:GRL231"/>
    <mergeCell ref="GRM231:GRY231"/>
    <mergeCell ref="GRZ231:GSL231"/>
    <mergeCell ref="GSM231:GSY231"/>
    <mergeCell ref="GSZ231:GTL231"/>
    <mergeCell ref="GOM231:GOY231"/>
    <mergeCell ref="GOZ231:GPL231"/>
    <mergeCell ref="GPM231:GPY231"/>
    <mergeCell ref="GPZ231:GQL231"/>
    <mergeCell ref="GQM231:GQY231"/>
    <mergeCell ref="GLZ231:GML231"/>
    <mergeCell ref="GMM231:GMY231"/>
    <mergeCell ref="GMZ231:GNL231"/>
    <mergeCell ref="GNM231:GNY231"/>
    <mergeCell ref="GNZ231:GOL231"/>
    <mergeCell ref="GJM231:GJY231"/>
    <mergeCell ref="GJZ231:GKL231"/>
    <mergeCell ref="GKM231:GKY231"/>
    <mergeCell ref="GKZ231:GLL231"/>
    <mergeCell ref="GLM231:GLY231"/>
    <mergeCell ref="GGZ231:GHL231"/>
    <mergeCell ref="GHM231:GHY231"/>
    <mergeCell ref="GHZ231:GIL231"/>
    <mergeCell ref="GIM231:GIY231"/>
    <mergeCell ref="GIZ231:GJL231"/>
    <mergeCell ref="GEM231:GEY231"/>
    <mergeCell ref="GEZ231:GFL231"/>
    <mergeCell ref="GFM231:GFY231"/>
    <mergeCell ref="GFZ231:GGL231"/>
    <mergeCell ref="GGM231:GGY231"/>
    <mergeCell ref="GBZ231:GCL231"/>
    <mergeCell ref="GCM231:GCY231"/>
    <mergeCell ref="GCZ231:GDL231"/>
    <mergeCell ref="GDM231:GDY231"/>
    <mergeCell ref="GDZ231:GEL231"/>
    <mergeCell ref="FZM231:FZY231"/>
    <mergeCell ref="FZZ231:GAL231"/>
    <mergeCell ref="GAM231:GAY231"/>
    <mergeCell ref="GAZ231:GBL231"/>
    <mergeCell ref="GBM231:GBY231"/>
    <mergeCell ref="FWZ231:FXL231"/>
    <mergeCell ref="FXM231:FXY231"/>
    <mergeCell ref="FXZ231:FYL231"/>
    <mergeCell ref="FYM231:FYY231"/>
    <mergeCell ref="FYZ231:FZL231"/>
    <mergeCell ref="FUM231:FUY231"/>
    <mergeCell ref="FUZ231:FVL231"/>
    <mergeCell ref="FVM231:FVY231"/>
    <mergeCell ref="FVZ231:FWL231"/>
    <mergeCell ref="FWM231:FWY231"/>
    <mergeCell ref="FRZ231:FSL231"/>
    <mergeCell ref="FSM231:FSY231"/>
    <mergeCell ref="FSZ231:FTL231"/>
    <mergeCell ref="FTM231:FTY231"/>
    <mergeCell ref="FTZ231:FUL231"/>
    <mergeCell ref="FPM231:FPY231"/>
    <mergeCell ref="FPZ231:FQL231"/>
    <mergeCell ref="FQM231:FQY231"/>
    <mergeCell ref="FQZ231:FRL231"/>
    <mergeCell ref="FRM231:FRY231"/>
    <mergeCell ref="FMZ231:FNL231"/>
    <mergeCell ref="FNM231:FNY231"/>
    <mergeCell ref="FNZ231:FOL231"/>
    <mergeCell ref="FOM231:FOY231"/>
    <mergeCell ref="FOZ231:FPL231"/>
    <mergeCell ref="FKM231:FKY231"/>
    <mergeCell ref="FKZ231:FLL231"/>
    <mergeCell ref="FLM231:FLY231"/>
    <mergeCell ref="FLZ231:FML231"/>
    <mergeCell ref="FMM231:FMY231"/>
    <mergeCell ref="FHZ231:FIL231"/>
    <mergeCell ref="FIM231:FIY231"/>
    <mergeCell ref="FIZ231:FJL231"/>
    <mergeCell ref="FJM231:FJY231"/>
    <mergeCell ref="FJZ231:FKL231"/>
    <mergeCell ref="FFM231:FFY231"/>
    <mergeCell ref="FFZ231:FGL231"/>
    <mergeCell ref="FGM231:FGY231"/>
    <mergeCell ref="FGZ231:FHL231"/>
    <mergeCell ref="FHM231:FHY231"/>
    <mergeCell ref="FCZ231:FDL231"/>
    <mergeCell ref="FDM231:FDY231"/>
    <mergeCell ref="FDZ231:FEL231"/>
    <mergeCell ref="FEM231:FEY231"/>
    <mergeCell ref="FEZ231:FFL231"/>
    <mergeCell ref="FAM231:FAY231"/>
    <mergeCell ref="FAZ231:FBL231"/>
    <mergeCell ref="FBM231:FBY231"/>
    <mergeCell ref="FBZ231:FCL231"/>
    <mergeCell ref="FCM231:FCY231"/>
    <mergeCell ref="EXZ231:EYL231"/>
    <mergeCell ref="EYM231:EYY231"/>
    <mergeCell ref="EYZ231:EZL231"/>
    <mergeCell ref="EZM231:EZY231"/>
    <mergeCell ref="EZZ231:FAL231"/>
    <mergeCell ref="EVM231:EVY231"/>
    <mergeCell ref="EVZ231:EWL231"/>
    <mergeCell ref="EWM231:EWY231"/>
    <mergeCell ref="EWZ231:EXL231"/>
    <mergeCell ref="EXM231:EXY231"/>
    <mergeCell ref="ESZ231:ETL231"/>
    <mergeCell ref="ETM231:ETY231"/>
    <mergeCell ref="ETZ231:EUL231"/>
    <mergeCell ref="EUM231:EUY231"/>
    <mergeCell ref="EUZ231:EVL231"/>
    <mergeCell ref="EQM231:EQY231"/>
    <mergeCell ref="EQZ231:ERL231"/>
    <mergeCell ref="ERM231:ERY231"/>
    <mergeCell ref="ERZ231:ESL231"/>
    <mergeCell ref="ESM231:ESY231"/>
    <mergeCell ref="ENZ231:EOL231"/>
    <mergeCell ref="EOM231:EOY231"/>
    <mergeCell ref="EOZ231:EPL231"/>
    <mergeCell ref="EPM231:EPY231"/>
    <mergeCell ref="EPZ231:EQL231"/>
    <mergeCell ref="ELM231:ELY231"/>
    <mergeCell ref="ELZ231:EML231"/>
    <mergeCell ref="EMM231:EMY231"/>
    <mergeCell ref="EMZ231:ENL231"/>
    <mergeCell ref="ENM231:ENY231"/>
    <mergeCell ref="EIZ231:EJL231"/>
    <mergeCell ref="EJM231:EJY231"/>
    <mergeCell ref="EJZ231:EKL231"/>
    <mergeCell ref="EKM231:EKY231"/>
    <mergeCell ref="EKZ231:ELL231"/>
    <mergeCell ref="EGM231:EGY231"/>
    <mergeCell ref="EGZ231:EHL231"/>
    <mergeCell ref="EHM231:EHY231"/>
    <mergeCell ref="EHZ231:EIL231"/>
    <mergeCell ref="EIM231:EIY231"/>
    <mergeCell ref="EDZ231:EEL231"/>
    <mergeCell ref="EEM231:EEY231"/>
    <mergeCell ref="EEZ231:EFL231"/>
    <mergeCell ref="EFM231:EFY231"/>
    <mergeCell ref="EFZ231:EGL231"/>
    <mergeCell ref="EBM231:EBY231"/>
    <mergeCell ref="EBZ231:ECL231"/>
    <mergeCell ref="ECM231:ECY231"/>
    <mergeCell ref="ECZ231:EDL231"/>
    <mergeCell ref="EDM231:EDY231"/>
    <mergeCell ref="DYZ231:DZL231"/>
    <mergeCell ref="DZM231:DZY231"/>
    <mergeCell ref="DZZ231:EAL231"/>
    <mergeCell ref="EAM231:EAY231"/>
    <mergeCell ref="EAZ231:EBL231"/>
    <mergeCell ref="DWM231:DWY231"/>
    <mergeCell ref="DWZ231:DXL231"/>
    <mergeCell ref="DXM231:DXY231"/>
    <mergeCell ref="DXZ231:DYL231"/>
    <mergeCell ref="DYM231:DYY231"/>
    <mergeCell ref="DTZ231:DUL231"/>
    <mergeCell ref="DUM231:DUY231"/>
    <mergeCell ref="DUZ231:DVL231"/>
    <mergeCell ref="DVM231:DVY231"/>
    <mergeCell ref="DVZ231:DWL231"/>
    <mergeCell ref="DRM231:DRY231"/>
    <mergeCell ref="DRZ231:DSL231"/>
    <mergeCell ref="DSM231:DSY231"/>
    <mergeCell ref="DSZ231:DTL231"/>
    <mergeCell ref="DTM231:DTY231"/>
    <mergeCell ref="DOZ231:DPL231"/>
    <mergeCell ref="DPM231:DPY231"/>
    <mergeCell ref="DPZ231:DQL231"/>
    <mergeCell ref="DQM231:DQY231"/>
    <mergeCell ref="DQZ231:DRL231"/>
    <mergeCell ref="DMM231:DMY231"/>
    <mergeCell ref="DMZ231:DNL231"/>
    <mergeCell ref="DNM231:DNY231"/>
    <mergeCell ref="DNZ231:DOL231"/>
    <mergeCell ref="DOM231:DOY231"/>
    <mergeCell ref="DJZ231:DKL231"/>
    <mergeCell ref="DKM231:DKY231"/>
    <mergeCell ref="DKZ231:DLL231"/>
    <mergeCell ref="DLM231:DLY231"/>
    <mergeCell ref="DLZ231:DML231"/>
    <mergeCell ref="DHM231:DHY231"/>
    <mergeCell ref="DHZ231:DIL231"/>
    <mergeCell ref="DIM231:DIY231"/>
    <mergeCell ref="DIZ231:DJL231"/>
    <mergeCell ref="DJM231:DJY231"/>
    <mergeCell ref="DEZ231:DFL231"/>
    <mergeCell ref="DFM231:DFY231"/>
    <mergeCell ref="DFZ231:DGL231"/>
    <mergeCell ref="DGM231:DGY231"/>
    <mergeCell ref="DGZ231:DHL231"/>
    <mergeCell ref="DCM231:DCY231"/>
    <mergeCell ref="DCZ231:DDL231"/>
    <mergeCell ref="DDM231:DDY231"/>
    <mergeCell ref="DDZ231:DEL231"/>
    <mergeCell ref="DEM231:DEY231"/>
    <mergeCell ref="CZZ231:DAL231"/>
    <mergeCell ref="DAM231:DAY231"/>
    <mergeCell ref="DAZ231:DBL231"/>
    <mergeCell ref="DBM231:DBY231"/>
    <mergeCell ref="DBZ231:DCL231"/>
    <mergeCell ref="CXM231:CXY231"/>
    <mergeCell ref="CXZ231:CYL231"/>
    <mergeCell ref="CYM231:CYY231"/>
    <mergeCell ref="CYZ231:CZL231"/>
    <mergeCell ref="CZM231:CZY231"/>
    <mergeCell ref="CUZ231:CVL231"/>
    <mergeCell ref="CVM231:CVY231"/>
    <mergeCell ref="CVZ231:CWL231"/>
    <mergeCell ref="CWM231:CWY231"/>
    <mergeCell ref="CWZ231:CXL231"/>
    <mergeCell ref="CSM231:CSY231"/>
    <mergeCell ref="CSZ231:CTL231"/>
    <mergeCell ref="CTM231:CTY231"/>
    <mergeCell ref="CTZ231:CUL231"/>
    <mergeCell ref="CUM231:CUY231"/>
    <mergeCell ref="CPZ231:CQL231"/>
    <mergeCell ref="CQM231:CQY231"/>
    <mergeCell ref="CQZ231:CRL231"/>
    <mergeCell ref="CRM231:CRY231"/>
    <mergeCell ref="CRZ231:CSL231"/>
    <mergeCell ref="CNM231:CNY231"/>
    <mergeCell ref="CNZ231:COL231"/>
    <mergeCell ref="COM231:COY231"/>
    <mergeCell ref="COZ231:CPL231"/>
    <mergeCell ref="CPM231:CPY231"/>
    <mergeCell ref="CKZ231:CLL231"/>
    <mergeCell ref="CLM231:CLY231"/>
    <mergeCell ref="CLZ231:CML231"/>
    <mergeCell ref="CMM231:CMY231"/>
    <mergeCell ref="CMZ231:CNL231"/>
    <mergeCell ref="CIM231:CIY231"/>
    <mergeCell ref="CIZ231:CJL231"/>
    <mergeCell ref="CJM231:CJY231"/>
    <mergeCell ref="CJZ231:CKL231"/>
    <mergeCell ref="CKM231:CKY231"/>
    <mergeCell ref="CFZ231:CGL231"/>
    <mergeCell ref="CGM231:CGY231"/>
    <mergeCell ref="CGZ231:CHL231"/>
    <mergeCell ref="CHM231:CHY231"/>
    <mergeCell ref="CHZ231:CIL231"/>
    <mergeCell ref="CDM231:CDY231"/>
    <mergeCell ref="CDZ231:CEL231"/>
    <mergeCell ref="CEM231:CEY231"/>
    <mergeCell ref="CEZ231:CFL231"/>
    <mergeCell ref="CFM231:CFY231"/>
    <mergeCell ref="CAZ231:CBL231"/>
    <mergeCell ref="CBM231:CBY231"/>
    <mergeCell ref="CBZ231:CCL231"/>
    <mergeCell ref="CCM231:CCY231"/>
    <mergeCell ref="CCZ231:CDL231"/>
    <mergeCell ref="BYM231:BYY231"/>
    <mergeCell ref="BYZ231:BZL231"/>
    <mergeCell ref="BZM231:BZY231"/>
    <mergeCell ref="BZZ231:CAL231"/>
    <mergeCell ref="CAM231:CAY231"/>
    <mergeCell ref="BVZ231:BWL231"/>
    <mergeCell ref="BWM231:BWY231"/>
    <mergeCell ref="BWZ231:BXL231"/>
    <mergeCell ref="BXM231:BXY231"/>
    <mergeCell ref="BXZ231:BYL231"/>
    <mergeCell ref="BTM231:BTY231"/>
    <mergeCell ref="BTZ231:BUL231"/>
    <mergeCell ref="BUM231:BUY231"/>
    <mergeCell ref="BUZ231:BVL231"/>
    <mergeCell ref="BVM231:BVY231"/>
    <mergeCell ref="BQZ231:BRL231"/>
    <mergeCell ref="BRM231:BRY231"/>
    <mergeCell ref="BRZ231:BSL231"/>
    <mergeCell ref="BSM231:BSY231"/>
    <mergeCell ref="BSZ231:BTL231"/>
    <mergeCell ref="BOM231:BOY231"/>
    <mergeCell ref="BOZ231:BPL231"/>
    <mergeCell ref="BPM231:BPY231"/>
    <mergeCell ref="BPZ231:BQL231"/>
    <mergeCell ref="BQM231:BQY231"/>
    <mergeCell ref="BLZ231:BML231"/>
    <mergeCell ref="BMM231:BMY231"/>
    <mergeCell ref="BMZ231:BNL231"/>
    <mergeCell ref="BNM231:BNY231"/>
    <mergeCell ref="BNZ231:BOL231"/>
    <mergeCell ref="BJM231:BJY231"/>
    <mergeCell ref="BJZ231:BKL231"/>
    <mergeCell ref="BKM231:BKY231"/>
    <mergeCell ref="BKZ231:BLL231"/>
    <mergeCell ref="BLM231:BLY231"/>
    <mergeCell ref="BGZ231:BHL231"/>
    <mergeCell ref="BHM231:BHY231"/>
    <mergeCell ref="BHZ231:BIL231"/>
    <mergeCell ref="BIM231:BIY231"/>
    <mergeCell ref="BIZ231:BJL231"/>
    <mergeCell ref="BEM231:BEY231"/>
    <mergeCell ref="BEZ231:BFL231"/>
    <mergeCell ref="BFM231:BFY231"/>
    <mergeCell ref="BFZ231:BGL231"/>
    <mergeCell ref="BGM231:BGY231"/>
    <mergeCell ref="BBZ231:BCL231"/>
    <mergeCell ref="BCM231:BCY231"/>
    <mergeCell ref="BCZ231:BDL231"/>
    <mergeCell ref="BDM231:BDY231"/>
    <mergeCell ref="BDZ231:BEL231"/>
    <mergeCell ref="AZM231:AZY231"/>
    <mergeCell ref="AZZ231:BAL231"/>
    <mergeCell ref="BAM231:BAY231"/>
    <mergeCell ref="BAZ231:BBL231"/>
    <mergeCell ref="BBM231:BBY231"/>
    <mergeCell ref="AWZ231:AXL231"/>
    <mergeCell ref="AXM231:AXY231"/>
    <mergeCell ref="AXZ231:AYL231"/>
    <mergeCell ref="AYM231:AYY231"/>
    <mergeCell ref="AYZ231:AZL231"/>
    <mergeCell ref="AAM231:AAY231"/>
    <mergeCell ref="AAZ231:ABL231"/>
    <mergeCell ref="ABM231:ABY231"/>
    <mergeCell ref="ABZ231:ACL231"/>
    <mergeCell ref="ACM231:ACY231"/>
    <mergeCell ref="YM231:YY231"/>
    <mergeCell ref="YZ231:ZL231"/>
    <mergeCell ref="ZM231:ZY231"/>
    <mergeCell ref="ZZ231:AAL231"/>
    <mergeCell ref="VZ231:WL231"/>
    <mergeCell ref="AUM231:AUY231"/>
    <mergeCell ref="AUZ231:AVL231"/>
    <mergeCell ref="AVM231:AVY231"/>
    <mergeCell ref="AVZ231:AWL231"/>
    <mergeCell ref="AWM231:AWY231"/>
    <mergeCell ref="ARZ231:ASL231"/>
    <mergeCell ref="ASM231:ASY231"/>
    <mergeCell ref="ASZ231:ATL231"/>
    <mergeCell ref="ATM231:ATY231"/>
    <mergeCell ref="ATZ231:AUL231"/>
    <mergeCell ref="APM231:APY231"/>
    <mergeCell ref="APZ231:AQL231"/>
    <mergeCell ref="AQM231:AQY231"/>
    <mergeCell ref="AQZ231:ARL231"/>
    <mergeCell ref="ARM231:ARY231"/>
    <mergeCell ref="AMZ231:ANL231"/>
    <mergeCell ref="ANM231:ANY231"/>
    <mergeCell ref="ANZ231:AOL231"/>
    <mergeCell ref="AOM231:AOY231"/>
    <mergeCell ref="AOZ231:APL231"/>
    <mergeCell ref="AKM231:AKY231"/>
    <mergeCell ref="AKZ231:ALL231"/>
    <mergeCell ref="ALM231:ALY231"/>
    <mergeCell ref="ALZ231:AML231"/>
    <mergeCell ref="AMM231:AMY231"/>
    <mergeCell ref="AHZ231:AIL231"/>
    <mergeCell ref="AIM231:AIY231"/>
    <mergeCell ref="AIZ231:AJL231"/>
    <mergeCell ref="AJM231:AJY231"/>
    <mergeCell ref="AJZ231:AKL231"/>
    <mergeCell ref="AFM231:AFY231"/>
    <mergeCell ref="AFZ231:AGL231"/>
    <mergeCell ref="AGM231:AGY231"/>
    <mergeCell ref="AGZ231:AHL231"/>
    <mergeCell ref="AHM231:AHY231"/>
    <mergeCell ref="ACZ231:ADL231"/>
    <mergeCell ref="ADM231:ADY231"/>
    <mergeCell ref="ADZ231:AEL231"/>
    <mergeCell ref="AEM231:AEY231"/>
    <mergeCell ref="AEZ231:AFL231"/>
    <mergeCell ref="SZ231:TL231"/>
    <mergeCell ref="TM231:TY231"/>
    <mergeCell ref="TZ231:UL231"/>
    <mergeCell ref="UM231:UY231"/>
    <mergeCell ref="UZ231:VL231"/>
    <mergeCell ref="XZ231:YL231"/>
    <mergeCell ref="Z231:AL231"/>
    <mergeCell ref="AM231:AY231"/>
    <mergeCell ref="AZ231:BL231"/>
    <mergeCell ref="BM231:BY231"/>
    <mergeCell ref="BZ231:CL231"/>
    <mergeCell ref="CM231:CY231"/>
    <mergeCell ref="CZ231:DL231"/>
    <mergeCell ref="DM231:DY231"/>
    <mergeCell ref="DZ231:EL231"/>
    <mergeCell ref="EM231:EY231"/>
    <mergeCell ref="EZ231:FL231"/>
    <mergeCell ref="FM231:FY231"/>
    <mergeCell ref="FZ231:GL231"/>
    <mergeCell ref="HM231:HY231"/>
    <mergeCell ref="QM231:QY231"/>
    <mergeCell ref="QZ231:RL231"/>
    <mergeCell ref="OM231:OY231"/>
    <mergeCell ref="OZ231:PL231"/>
    <mergeCell ref="PM231:PY231"/>
    <mergeCell ref="PZ231:QL231"/>
    <mergeCell ref="LM231:LY231"/>
    <mergeCell ref="RM231:RY231"/>
    <mergeCell ref="LZ231:ML231"/>
    <mergeCell ref="RZ231:SL231"/>
    <mergeCell ref="SM231:SY231"/>
    <mergeCell ref="MM231:MY231"/>
    <mergeCell ref="MZ231:NL231"/>
    <mergeCell ref="NM231:NY231"/>
    <mergeCell ref="IZ231:JL231"/>
    <mergeCell ref="JM231:JY231"/>
    <mergeCell ref="NZ231:OL231"/>
    <mergeCell ref="JZ231:KL231"/>
    <mergeCell ref="KM231:KY231"/>
    <mergeCell ref="KZ231:LL231"/>
    <mergeCell ref="XCZ81:XDL81"/>
    <mergeCell ref="XDM81:XDY81"/>
    <mergeCell ref="XDZ81:XEL81"/>
    <mergeCell ref="WSZ81:WTL81"/>
    <mergeCell ref="WTM81:WTY81"/>
    <mergeCell ref="GM231:GY231"/>
    <mergeCell ref="GZ231:HL231"/>
    <mergeCell ref="HZ231:IL231"/>
    <mergeCell ref="IM231:IY231"/>
    <mergeCell ref="WTZ81:WUL81"/>
    <mergeCell ref="WUM81:WUY81"/>
    <mergeCell ref="WUZ81:WVL81"/>
    <mergeCell ref="WQM81:WQY81"/>
    <mergeCell ref="WQZ81:WRL81"/>
    <mergeCell ref="WRM81:WRY81"/>
    <mergeCell ref="WRZ81:WSL81"/>
    <mergeCell ref="WSM81:WSY81"/>
    <mergeCell ref="VM231:VY231"/>
    <mergeCell ref="WNZ81:WOL81"/>
    <mergeCell ref="WOM81:WOY81"/>
    <mergeCell ref="WM231:WY231"/>
    <mergeCell ref="WZ231:XL231"/>
    <mergeCell ref="XM231:XY231"/>
    <mergeCell ref="WOZ81:WPL81"/>
    <mergeCell ref="XEM81:XEY81"/>
    <mergeCell ref="XEZ81:XFC81"/>
    <mergeCell ref="XAM81:XAY81"/>
    <mergeCell ref="XAZ81:XBL81"/>
    <mergeCell ref="XBM81:XBY81"/>
    <mergeCell ref="XBZ81:XCL81"/>
    <mergeCell ref="XCM81:XCY81"/>
    <mergeCell ref="WXZ81:WYL81"/>
    <mergeCell ref="WYM81:WYY81"/>
    <mergeCell ref="WYZ81:WZL81"/>
    <mergeCell ref="WZM81:WZY81"/>
    <mergeCell ref="WZZ81:XAL81"/>
    <mergeCell ref="WVM81:WVY81"/>
    <mergeCell ref="WVZ81:WWL81"/>
    <mergeCell ref="WWM81:WWY81"/>
    <mergeCell ref="WWZ81:WXL81"/>
    <mergeCell ref="WXM81:WXY81"/>
    <mergeCell ref="WPM81:WPY81"/>
    <mergeCell ref="WPZ81:WQL81"/>
    <mergeCell ref="WLM81:WLY81"/>
    <mergeCell ref="WLZ81:WML81"/>
    <mergeCell ref="WMM81:WMY81"/>
    <mergeCell ref="WMZ81:WNL81"/>
    <mergeCell ref="WNM81:WNY81"/>
    <mergeCell ref="WIZ81:WJL81"/>
    <mergeCell ref="WJM81:WJY81"/>
    <mergeCell ref="WJZ81:WKL81"/>
    <mergeCell ref="WKM81:WKY81"/>
    <mergeCell ref="WKZ81:WLL81"/>
    <mergeCell ref="WGM81:WGY81"/>
    <mergeCell ref="WGZ81:WHL81"/>
    <mergeCell ref="WHM81:WHY81"/>
    <mergeCell ref="WHZ81:WIL81"/>
    <mergeCell ref="WIM81:WIY81"/>
    <mergeCell ref="WDZ81:WEL81"/>
    <mergeCell ref="WEM81:WEY81"/>
    <mergeCell ref="WEZ81:WFL81"/>
    <mergeCell ref="WFM81:WFY81"/>
    <mergeCell ref="WFZ81:WGL81"/>
    <mergeCell ref="WBM81:WBY81"/>
    <mergeCell ref="WBZ81:WCL81"/>
    <mergeCell ref="WCM81:WCY81"/>
    <mergeCell ref="WCZ81:WDL81"/>
    <mergeCell ref="WDM81:WDY81"/>
    <mergeCell ref="VYZ81:VZL81"/>
    <mergeCell ref="VZM81:VZY81"/>
    <mergeCell ref="VZZ81:WAL81"/>
    <mergeCell ref="WAM81:WAY81"/>
    <mergeCell ref="WAZ81:WBL81"/>
    <mergeCell ref="VWM81:VWY81"/>
    <mergeCell ref="VWZ81:VXL81"/>
    <mergeCell ref="VXM81:VXY81"/>
    <mergeCell ref="VXZ81:VYL81"/>
    <mergeCell ref="VYM81:VYY81"/>
    <mergeCell ref="VTZ81:VUL81"/>
    <mergeCell ref="VUM81:VUY81"/>
    <mergeCell ref="VUZ81:VVL81"/>
    <mergeCell ref="VVM81:VVY81"/>
    <mergeCell ref="VVZ81:VWL81"/>
    <mergeCell ref="VRM81:VRY81"/>
    <mergeCell ref="VRZ81:VSL81"/>
    <mergeCell ref="VSM81:VSY81"/>
    <mergeCell ref="VSZ81:VTL81"/>
    <mergeCell ref="VTM81:VTY81"/>
    <mergeCell ref="VOZ81:VPL81"/>
    <mergeCell ref="VPM81:VPY81"/>
    <mergeCell ref="VPZ81:VQL81"/>
    <mergeCell ref="VQM81:VQY81"/>
    <mergeCell ref="VQZ81:VRL81"/>
    <mergeCell ref="VMM81:VMY81"/>
    <mergeCell ref="VMZ81:VNL81"/>
    <mergeCell ref="VNM81:VNY81"/>
    <mergeCell ref="VNZ81:VOL81"/>
    <mergeCell ref="VOM81:VOY81"/>
    <mergeCell ref="VJZ81:VKL81"/>
    <mergeCell ref="VKM81:VKY81"/>
    <mergeCell ref="VKZ81:VLL81"/>
    <mergeCell ref="VLM81:VLY81"/>
    <mergeCell ref="VLZ81:VML81"/>
    <mergeCell ref="VHM81:VHY81"/>
    <mergeCell ref="VHZ81:VIL81"/>
    <mergeCell ref="VIM81:VIY81"/>
    <mergeCell ref="VIZ81:VJL81"/>
    <mergeCell ref="VJM81:VJY81"/>
    <mergeCell ref="VEZ81:VFL81"/>
    <mergeCell ref="VFM81:VFY81"/>
    <mergeCell ref="VFZ81:VGL81"/>
    <mergeCell ref="VGM81:VGY81"/>
    <mergeCell ref="VGZ81:VHL81"/>
    <mergeCell ref="VCM81:VCY81"/>
    <mergeCell ref="VCZ81:VDL81"/>
    <mergeCell ref="VDM81:VDY81"/>
    <mergeCell ref="VDZ81:VEL81"/>
    <mergeCell ref="VEM81:VEY81"/>
    <mergeCell ref="UZZ81:VAL81"/>
    <mergeCell ref="VAM81:VAY81"/>
    <mergeCell ref="VAZ81:VBL81"/>
    <mergeCell ref="VBM81:VBY81"/>
    <mergeCell ref="VBZ81:VCL81"/>
    <mergeCell ref="UXM81:UXY81"/>
    <mergeCell ref="UXZ81:UYL81"/>
    <mergeCell ref="UYM81:UYY81"/>
    <mergeCell ref="UYZ81:UZL81"/>
    <mergeCell ref="UZM81:UZY81"/>
    <mergeCell ref="UUZ81:UVL81"/>
    <mergeCell ref="UVM81:UVY81"/>
    <mergeCell ref="UVZ81:UWL81"/>
    <mergeCell ref="UWM81:UWY81"/>
    <mergeCell ref="UWZ81:UXL81"/>
    <mergeCell ref="USM81:USY81"/>
    <mergeCell ref="USZ81:UTL81"/>
    <mergeCell ref="UTM81:UTY81"/>
    <mergeCell ref="UTZ81:UUL81"/>
    <mergeCell ref="UUM81:UUY81"/>
    <mergeCell ref="UPZ81:UQL81"/>
    <mergeCell ref="UQM81:UQY81"/>
    <mergeCell ref="UQZ81:URL81"/>
    <mergeCell ref="URM81:URY81"/>
    <mergeCell ref="URZ81:USL81"/>
    <mergeCell ref="UNM81:UNY81"/>
    <mergeCell ref="UNZ81:UOL81"/>
    <mergeCell ref="UOM81:UOY81"/>
    <mergeCell ref="UOZ81:UPL81"/>
    <mergeCell ref="UPM81:UPY81"/>
    <mergeCell ref="UKZ81:ULL81"/>
    <mergeCell ref="ULM81:ULY81"/>
    <mergeCell ref="ULZ81:UML81"/>
    <mergeCell ref="UMM81:UMY81"/>
    <mergeCell ref="UMZ81:UNL81"/>
    <mergeCell ref="UIM81:UIY81"/>
    <mergeCell ref="UIZ81:UJL81"/>
    <mergeCell ref="UJM81:UJY81"/>
    <mergeCell ref="UJZ81:UKL81"/>
    <mergeCell ref="UKM81:UKY81"/>
    <mergeCell ref="UFZ81:UGL81"/>
    <mergeCell ref="UGM81:UGY81"/>
    <mergeCell ref="UGZ81:UHL81"/>
    <mergeCell ref="UHM81:UHY81"/>
    <mergeCell ref="UHZ81:UIL81"/>
    <mergeCell ref="UDM81:UDY81"/>
    <mergeCell ref="UDZ81:UEL81"/>
    <mergeCell ref="UEM81:UEY81"/>
    <mergeCell ref="UEZ81:UFL81"/>
    <mergeCell ref="UFM81:UFY81"/>
    <mergeCell ref="UAZ81:UBL81"/>
    <mergeCell ref="UBM81:UBY81"/>
    <mergeCell ref="UBZ81:UCL81"/>
    <mergeCell ref="UCM81:UCY81"/>
    <mergeCell ref="UCZ81:UDL81"/>
    <mergeCell ref="TYM81:TYY81"/>
    <mergeCell ref="TYZ81:TZL81"/>
    <mergeCell ref="TZM81:TZY81"/>
    <mergeCell ref="TZZ81:UAL81"/>
    <mergeCell ref="UAM81:UAY81"/>
    <mergeCell ref="TVZ81:TWL81"/>
    <mergeCell ref="TWM81:TWY81"/>
    <mergeCell ref="TWZ81:TXL81"/>
    <mergeCell ref="TXM81:TXY81"/>
    <mergeCell ref="TXZ81:TYL81"/>
    <mergeCell ref="TTM81:TTY81"/>
    <mergeCell ref="TTZ81:TUL81"/>
    <mergeCell ref="TUM81:TUY81"/>
    <mergeCell ref="TUZ81:TVL81"/>
    <mergeCell ref="TVM81:TVY81"/>
    <mergeCell ref="TQZ81:TRL81"/>
    <mergeCell ref="TRM81:TRY81"/>
    <mergeCell ref="TRZ81:TSL81"/>
    <mergeCell ref="TSM81:TSY81"/>
    <mergeCell ref="TSZ81:TTL81"/>
    <mergeCell ref="TOM81:TOY81"/>
    <mergeCell ref="TOZ81:TPL81"/>
    <mergeCell ref="TPM81:TPY81"/>
    <mergeCell ref="TPZ81:TQL81"/>
    <mergeCell ref="TQM81:TQY81"/>
    <mergeCell ref="TLZ81:TML81"/>
    <mergeCell ref="TMM81:TMY81"/>
    <mergeCell ref="TMZ81:TNL81"/>
    <mergeCell ref="TNM81:TNY81"/>
    <mergeCell ref="TNZ81:TOL81"/>
    <mergeCell ref="TJM81:TJY81"/>
    <mergeCell ref="TJZ81:TKL81"/>
    <mergeCell ref="TKM81:TKY81"/>
    <mergeCell ref="TKZ81:TLL81"/>
    <mergeCell ref="TLM81:TLY81"/>
    <mergeCell ref="TGZ81:THL81"/>
    <mergeCell ref="THM81:THY81"/>
    <mergeCell ref="THZ81:TIL81"/>
    <mergeCell ref="TIM81:TIY81"/>
    <mergeCell ref="TIZ81:TJL81"/>
    <mergeCell ref="TEM81:TEY81"/>
    <mergeCell ref="TEZ81:TFL81"/>
    <mergeCell ref="TFM81:TFY81"/>
    <mergeCell ref="TFZ81:TGL81"/>
    <mergeCell ref="TGM81:TGY81"/>
    <mergeCell ref="TBZ81:TCL81"/>
    <mergeCell ref="TCM81:TCY81"/>
    <mergeCell ref="TCZ81:TDL81"/>
    <mergeCell ref="TDM81:TDY81"/>
    <mergeCell ref="TDZ81:TEL81"/>
    <mergeCell ref="SZM81:SZY81"/>
    <mergeCell ref="SZZ81:TAL81"/>
    <mergeCell ref="TAM81:TAY81"/>
    <mergeCell ref="TAZ81:TBL81"/>
    <mergeCell ref="TBM81:TBY81"/>
    <mergeCell ref="SWZ81:SXL81"/>
    <mergeCell ref="SXM81:SXY81"/>
    <mergeCell ref="SXZ81:SYL81"/>
    <mergeCell ref="SYM81:SYY81"/>
    <mergeCell ref="SYZ81:SZL81"/>
    <mergeCell ref="SUM81:SUY81"/>
    <mergeCell ref="SUZ81:SVL81"/>
    <mergeCell ref="SVM81:SVY81"/>
    <mergeCell ref="SVZ81:SWL81"/>
    <mergeCell ref="SWM81:SWY81"/>
    <mergeCell ref="SRZ81:SSL81"/>
    <mergeCell ref="SSM81:SSY81"/>
    <mergeCell ref="SSZ81:STL81"/>
    <mergeCell ref="STM81:STY81"/>
    <mergeCell ref="STZ81:SUL81"/>
    <mergeCell ref="SPM81:SPY81"/>
    <mergeCell ref="SPZ81:SQL81"/>
    <mergeCell ref="SQM81:SQY81"/>
    <mergeCell ref="SQZ81:SRL81"/>
    <mergeCell ref="SRM81:SRY81"/>
    <mergeCell ref="SMZ81:SNL81"/>
    <mergeCell ref="SNM81:SNY81"/>
    <mergeCell ref="SNZ81:SOL81"/>
    <mergeCell ref="SOM81:SOY81"/>
    <mergeCell ref="SOZ81:SPL81"/>
    <mergeCell ref="SKM81:SKY81"/>
    <mergeCell ref="SKZ81:SLL81"/>
    <mergeCell ref="SLM81:SLY81"/>
    <mergeCell ref="SLZ81:SML81"/>
    <mergeCell ref="SMM81:SMY81"/>
    <mergeCell ref="SHZ81:SIL81"/>
    <mergeCell ref="SIM81:SIY81"/>
    <mergeCell ref="SIZ81:SJL81"/>
    <mergeCell ref="SJM81:SJY81"/>
    <mergeCell ref="SJZ81:SKL81"/>
    <mergeCell ref="SFM81:SFY81"/>
    <mergeCell ref="SFZ81:SGL81"/>
    <mergeCell ref="SGM81:SGY81"/>
    <mergeCell ref="SGZ81:SHL81"/>
    <mergeCell ref="SHM81:SHY81"/>
    <mergeCell ref="SCZ81:SDL81"/>
    <mergeCell ref="SDM81:SDY81"/>
    <mergeCell ref="SDZ81:SEL81"/>
    <mergeCell ref="SEM81:SEY81"/>
    <mergeCell ref="SEZ81:SFL81"/>
    <mergeCell ref="SAM81:SAY81"/>
    <mergeCell ref="SAZ81:SBL81"/>
    <mergeCell ref="SBM81:SBY81"/>
    <mergeCell ref="SBZ81:SCL81"/>
    <mergeCell ref="SCM81:SCY81"/>
    <mergeCell ref="RXZ81:RYL81"/>
    <mergeCell ref="RYM81:RYY81"/>
    <mergeCell ref="RYZ81:RZL81"/>
    <mergeCell ref="RZM81:RZY81"/>
    <mergeCell ref="RZZ81:SAL81"/>
    <mergeCell ref="RVM81:RVY81"/>
    <mergeCell ref="RVZ81:RWL81"/>
    <mergeCell ref="RWM81:RWY81"/>
    <mergeCell ref="RWZ81:RXL81"/>
    <mergeCell ref="RXM81:RXY81"/>
    <mergeCell ref="RSZ81:RTL81"/>
    <mergeCell ref="RTM81:RTY81"/>
    <mergeCell ref="RTZ81:RUL81"/>
    <mergeCell ref="RUM81:RUY81"/>
    <mergeCell ref="RUZ81:RVL81"/>
    <mergeCell ref="RQM81:RQY81"/>
    <mergeCell ref="RQZ81:RRL81"/>
    <mergeCell ref="RRM81:RRY81"/>
    <mergeCell ref="RRZ81:RSL81"/>
    <mergeCell ref="RSM81:RSY81"/>
    <mergeCell ref="RNZ81:ROL81"/>
    <mergeCell ref="ROM81:ROY81"/>
    <mergeCell ref="ROZ81:RPL81"/>
    <mergeCell ref="RPM81:RPY81"/>
    <mergeCell ref="RPZ81:RQL81"/>
    <mergeCell ref="RLM81:RLY81"/>
    <mergeCell ref="RLZ81:RML81"/>
    <mergeCell ref="RMM81:RMY81"/>
    <mergeCell ref="RMZ81:RNL81"/>
    <mergeCell ref="RNM81:RNY81"/>
    <mergeCell ref="RIZ81:RJL81"/>
    <mergeCell ref="RJM81:RJY81"/>
    <mergeCell ref="RJZ81:RKL81"/>
    <mergeCell ref="RKM81:RKY81"/>
    <mergeCell ref="RKZ81:RLL81"/>
    <mergeCell ref="RGM81:RGY81"/>
    <mergeCell ref="RGZ81:RHL81"/>
    <mergeCell ref="RHM81:RHY81"/>
    <mergeCell ref="RHZ81:RIL81"/>
    <mergeCell ref="RIM81:RIY81"/>
    <mergeCell ref="RDZ81:REL81"/>
    <mergeCell ref="REM81:REY81"/>
    <mergeCell ref="REZ81:RFL81"/>
    <mergeCell ref="RFM81:RFY81"/>
    <mergeCell ref="RFZ81:RGL81"/>
    <mergeCell ref="RBM81:RBY81"/>
    <mergeCell ref="RBZ81:RCL81"/>
    <mergeCell ref="RCM81:RCY81"/>
    <mergeCell ref="RCZ81:RDL81"/>
    <mergeCell ref="RDM81:RDY81"/>
    <mergeCell ref="QYZ81:QZL81"/>
    <mergeCell ref="QZM81:QZY81"/>
    <mergeCell ref="QZZ81:RAL81"/>
    <mergeCell ref="RAM81:RAY81"/>
    <mergeCell ref="RAZ81:RBL81"/>
    <mergeCell ref="QWM81:QWY81"/>
    <mergeCell ref="QWZ81:QXL81"/>
    <mergeCell ref="QXM81:QXY81"/>
    <mergeCell ref="QXZ81:QYL81"/>
    <mergeCell ref="QYM81:QYY81"/>
    <mergeCell ref="QTZ81:QUL81"/>
    <mergeCell ref="QUM81:QUY81"/>
    <mergeCell ref="QUZ81:QVL81"/>
    <mergeCell ref="QVM81:QVY81"/>
    <mergeCell ref="QVZ81:QWL81"/>
    <mergeCell ref="QRM81:QRY81"/>
    <mergeCell ref="QRZ81:QSL81"/>
    <mergeCell ref="QSM81:QSY81"/>
    <mergeCell ref="QSZ81:QTL81"/>
    <mergeCell ref="QTM81:QTY81"/>
    <mergeCell ref="QOZ81:QPL81"/>
    <mergeCell ref="QPM81:QPY81"/>
    <mergeCell ref="QPZ81:QQL81"/>
    <mergeCell ref="QQM81:QQY81"/>
    <mergeCell ref="QQZ81:QRL81"/>
    <mergeCell ref="QMM81:QMY81"/>
    <mergeCell ref="QMZ81:QNL81"/>
    <mergeCell ref="QNM81:QNY81"/>
    <mergeCell ref="QNZ81:QOL81"/>
    <mergeCell ref="QOM81:QOY81"/>
    <mergeCell ref="QJZ81:QKL81"/>
    <mergeCell ref="QKM81:QKY81"/>
    <mergeCell ref="QKZ81:QLL81"/>
    <mergeCell ref="QLM81:QLY81"/>
    <mergeCell ref="QLZ81:QML81"/>
    <mergeCell ref="QHM81:QHY81"/>
    <mergeCell ref="QHZ81:QIL81"/>
    <mergeCell ref="QIM81:QIY81"/>
    <mergeCell ref="QIZ81:QJL81"/>
    <mergeCell ref="QJM81:QJY81"/>
    <mergeCell ref="QEZ81:QFL81"/>
    <mergeCell ref="QFM81:QFY81"/>
    <mergeCell ref="QFZ81:QGL81"/>
    <mergeCell ref="QGM81:QGY81"/>
    <mergeCell ref="QGZ81:QHL81"/>
    <mergeCell ref="QCM81:QCY81"/>
    <mergeCell ref="QCZ81:QDL81"/>
    <mergeCell ref="QDM81:QDY81"/>
    <mergeCell ref="QDZ81:QEL81"/>
    <mergeCell ref="QEM81:QEY81"/>
    <mergeCell ref="PZZ81:QAL81"/>
    <mergeCell ref="QAM81:QAY81"/>
    <mergeCell ref="QAZ81:QBL81"/>
    <mergeCell ref="QBM81:QBY81"/>
    <mergeCell ref="QBZ81:QCL81"/>
    <mergeCell ref="PXM81:PXY81"/>
    <mergeCell ref="PXZ81:PYL81"/>
    <mergeCell ref="PYM81:PYY81"/>
    <mergeCell ref="PYZ81:PZL81"/>
    <mergeCell ref="PZM81:PZY81"/>
    <mergeCell ref="PUZ81:PVL81"/>
    <mergeCell ref="PVM81:PVY81"/>
    <mergeCell ref="PVZ81:PWL81"/>
    <mergeCell ref="PWM81:PWY81"/>
    <mergeCell ref="PWZ81:PXL81"/>
    <mergeCell ref="PSM81:PSY81"/>
    <mergeCell ref="PSZ81:PTL81"/>
    <mergeCell ref="PTM81:PTY81"/>
    <mergeCell ref="PTZ81:PUL81"/>
    <mergeCell ref="PUM81:PUY81"/>
    <mergeCell ref="PPZ81:PQL81"/>
    <mergeCell ref="PQM81:PQY81"/>
    <mergeCell ref="PQZ81:PRL81"/>
    <mergeCell ref="PRM81:PRY81"/>
    <mergeCell ref="PRZ81:PSL81"/>
    <mergeCell ref="PNM81:PNY81"/>
    <mergeCell ref="PNZ81:POL81"/>
    <mergeCell ref="POM81:POY81"/>
    <mergeCell ref="POZ81:PPL81"/>
    <mergeCell ref="PPM81:PPY81"/>
    <mergeCell ref="PKZ81:PLL81"/>
    <mergeCell ref="PLM81:PLY81"/>
    <mergeCell ref="PLZ81:PML81"/>
    <mergeCell ref="PMM81:PMY81"/>
    <mergeCell ref="PMZ81:PNL81"/>
    <mergeCell ref="PIM81:PIY81"/>
    <mergeCell ref="PIZ81:PJL81"/>
    <mergeCell ref="PJM81:PJY81"/>
    <mergeCell ref="PJZ81:PKL81"/>
    <mergeCell ref="PKM81:PKY81"/>
    <mergeCell ref="PFZ81:PGL81"/>
    <mergeCell ref="PGM81:PGY81"/>
    <mergeCell ref="PGZ81:PHL81"/>
    <mergeCell ref="PHM81:PHY81"/>
    <mergeCell ref="PHZ81:PIL81"/>
    <mergeCell ref="PDM81:PDY81"/>
    <mergeCell ref="PDZ81:PEL81"/>
    <mergeCell ref="PEM81:PEY81"/>
    <mergeCell ref="PEZ81:PFL81"/>
    <mergeCell ref="PFM81:PFY81"/>
    <mergeCell ref="PAZ81:PBL81"/>
    <mergeCell ref="PBM81:PBY81"/>
    <mergeCell ref="PBZ81:PCL81"/>
    <mergeCell ref="PCM81:PCY81"/>
    <mergeCell ref="PCZ81:PDL81"/>
    <mergeCell ref="OYM81:OYY81"/>
    <mergeCell ref="OYZ81:OZL81"/>
    <mergeCell ref="OZM81:OZY81"/>
    <mergeCell ref="OZZ81:PAL81"/>
    <mergeCell ref="PAM81:PAY81"/>
    <mergeCell ref="OVZ81:OWL81"/>
    <mergeCell ref="OWM81:OWY81"/>
    <mergeCell ref="OWZ81:OXL81"/>
    <mergeCell ref="OXM81:OXY81"/>
    <mergeCell ref="OXZ81:OYL81"/>
    <mergeCell ref="OTM81:OTY81"/>
    <mergeCell ref="OTZ81:OUL81"/>
    <mergeCell ref="OUM81:OUY81"/>
    <mergeCell ref="OUZ81:OVL81"/>
    <mergeCell ref="OVM81:OVY81"/>
    <mergeCell ref="OQZ81:ORL81"/>
    <mergeCell ref="ORM81:ORY81"/>
    <mergeCell ref="ORZ81:OSL81"/>
    <mergeCell ref="OSM81:OSY81"/>
    <mergeCell ref="OSZ81:OTL81"/>
    <mergeCell ref="OOM81:OOY81"/>
    <mergeCell ref="OOZ81:OPL81"/>
    <mergeCell ref="OPM81:OPY81"/>
    <mergeCell ref="OPZ81:OQL81"/>
    <mergeCell ref="OQM81:OQY81"/>
    <mergeCell ref="OLZ81:OML81"/>
    <mergeCell ref="OMM81:OMY81"/>
    <mergeCell ref="OMZ81:ONL81"/>
    <mergeCell ref="ONM81:ONY81"/>
    <mergeCell ref="ONZ81:OOL81"/>
    <mergeCell ref="OJM81:OJY81"/>
    <mergeCell ref="OJZ81:OKL81"/>
    <mergeCell ref="OKM81:OKY81"/>
    <mergeCell ref="OKZ81:OLL81"/>
    <mergeCell ref="OLM81:OLY81"/>
    <mergeCell ref="OGZ81:OHL81"/>
    <mergeCell ref="OHM81:OHY81"/>
    <mergeCell ref="OHZ81:OIL81"/>
    <mergeCell ref="OIM81:OIY81"/>
    <mergeCell ref="OIZ81:OJL81"/>
    <mergeCell ref="OEM81:OEY81"/>
    <mergeCell ref="OEZ81:OFL81"/>
    <mergeCell ref="OFM81:OFY81"/>
    <mergeCell ref="OFZ81:OGL81"/>
    <mergeCell ref="OGM81:OGY81"/>
    <mergeCell ref="OBZ81:OCL81"/>
    <mergeCell ref="OCM81:OCY81"/>
    <mergeCell ref="OCZ81:ODL81"/>
    <mergeCell ref="ODM81:ODY81"/>
    <mergeCell ref="ODZ81:OEL81"/>
    <mergeCell ref="NZM81:NZY81"/>
    <mergeCell ref="NZZ81:OAL81"/>
    <mergeCell ref="OAM81:OAY81"/>
    <mergeCell ref="OAZ81:OBL81"/>
    <mergeCell ref="OBM81:OBY81"/>
    <mergeCell ref="NWZ81:NXL81"/>
    <mergeCell ref="NXM81:NXY81"/>
    <mergeCell ref="NXZ81:NYL81"/>
    <mergeCell ref="NYM81:NYY81"/>
    <mergeCell ref="NYZ81:NZL81"/>
    <mergeCell ref="NUM81:NUY81"/>
    <mergeCell ref="NUZ81:NVL81"/>
    <mergeCell ref="NVM81:NVY81"/>
    <mergeCell ref="NVZ81:NWL81"/>
    <mergeCell ref="NWM81:NWY81"/>
    <mergeCell ref="NRZ81:NSL81"/>
    <mergeCell ref="NSM81:NSY81"/>
    <mergeCell ref="NSZ81:NTL81"/>
    <mergeCell ref="NTM81:NTY81"/>
    <mergeCell ref="NTZ81:NUL81"/>
    <mergeCell ref="NPM81:NPY81"/>
    <mergeCell ref="NPZ81:NQL81"/>
    <mergeCell ref="NQM81:NQY81"/>
    <mergeCell ref="NQZ81:NRL81"/>
    <mergeCell ref="NRM81:NRY81"/>
    <mergeCell ref="NMZ81:NNL81"/>
    <mergeCell ref="NNM81:NNY81"/>
    <mergeCell ref="NNZ81:NOL81"/>
    <mergeCell ref="NOM81:NOY81"/>
    <mergeCell ref="NOZ81:NPL81"/>
    <mergeCell ref="NKM81:NKY81"/>
    <mergeCell ref="NKZ81:NLL81"/>
    <mergeCell ref="NLM81:NLY81"/>
    <mergeCell ref="NLZ81:NML81"/>
    <mergeCell ref="NMM81:NMY81"/>
    <mergeCell ref="NHZ81:NIL81"/>
    <mergeCell ref="NIM81:NIY81"/>
    <mergeCell ref="NIZ81:NJL81"/>
    <mergeCell ref="NJM81:NJY81"/>
    <mergeCell ref="NJZ81:NKL81"/>
    <mergeCell ref="NFM81:NFY81"/>
    <mergeCell ref="NFZ81:NGL81"/>
    <mergeCell ref="NGM81:NGY81"/>
    <mergeCell ref="NGZ81:NHL81"/>
    <mergeCell ref="NHM81:NHY81"/>
    <mergeCell ref="NCZ81:NDL81"/>
    <mergeCell ref="NDM81:NDY81"/>
    <mergeCell ref="NDZ81:NEL81"/>
    <mergeCell ref="NEM81:NEY81"/>
    <mergeCell ref="NEZ81:NFL81"/>
    <mergeCell ref="NAM81:NAY81"/>
    <mergeCell ref="NAZ81:NBL81"/>
    <mergeCell ref="NBM81:NBY81"/>
    <mergeCell ref="NBZ81:NCL81"/>
    <mergeCell ref="NCM81:NCY81"/>
    <mergeCell ref="MXZ81:MYL81"/>
    <mergeCell ref="MYM81:MYY81"/>
    <mergeCell ref="MYZ81:MZL81"/>
    <mergeCell ref="MZM81:MZY81"/>
    <mergeCell ref="MZZ81:NAL81"/>
    <mergeCell ref="MVM81:MVY81"/>
    <mergeCell ref="MVZ81:MWL81"/>
    <mergeCell ref="MWM81:MWY81"/>
    <mergeCell ref="MWZ81:MXL81"/>
    <mergeCell ref="MXM81:MXY81"/>
    <mergeCell ref="MSZ81:MTL81"/>
    <mergeCell ref="MTM81:MTY81"/>
    <mergeCell ref="MTZ81:MUL81"/>
    <mergeCell ref="MUM81:MUY81"/>
    <mergeCell ref="MUZ81:MVL81"/>
    <mergeCell ref="MQM81:MQY81"/>
    <mergeCell ref="MQZ81:MRL81"/>
    <mergeCell ref="MRM81:MRY81"/>
    <mergeCell ref="MRZ81:MSL81"/>
    <mergeCell ref="MSM81:MSY81"/>
    <mergeCell ref="MNZ81:MOL81"/>
    <mergeCell ref="MOM81:MOY81"/>
    <mergeCell ref="MOZ81:MPL81"/>
    <mergeCell ref="MPM81:MPY81"/>
    <mergeCell ref="MPZ81:MQL81"/>
    <mergeCell ref="MLM81:MLY81"/>
    <mergeCell ref="MLZ81:MML81"/>
    <mergeCell ref="MMM81:MMY81"/>
    <mergeCell ref="MMZ81:MNL81"/>
    <mergeCell ref="MNM81:MNY81"/>
    <mergeCell ref="MIZ81:MJL81"/>
    <mergeCell ref="MJM81:MJY81"/>
    <mergeCell ref="MJZ81:MKL81"/>
    <mergeCell ref="MKM81:MKY81"/>
    <mergeCell ref="MKZ81:MLL81"/>
    <mergeCell ref="MGM81:MGY81"/>
    <mergeCell ref="MGZ81:MHL81"/>
    <mergeCell ref="MHM81:MHY81"/>
    <mergeCell ref="MHZ81:MIL81"/>
    <mergeCell ref="MIM81:MIY81"/>
    <mergeCell ref="MDZ81:MEL81"/>
    <mergeCell ref="MEM81:MEY81"/>
    <mergeCell ref="MEZ81:MFL81"/>
    <mergeCell ref="MFM81:MFY81"/>
    <mergeCell ref="MFZ81:MGL81"/>
    <mergeCell ref="MBM81:MBY81"/>
    <mergeCell ref="MBZ81:MCL81"/>
    <mergeCell ref="MCM81:MCY81"/>
    <mergeCell ref="MCZ81:MDL81"/>
    <mergeCell ref="MDM81:MDY81"/>
    <mergeCell ref="LYZ81:LZL81"/>
    <mergeCell ref="LZM81:LZY81"/>
    <mergeCell ref="LZZ81:MAL81"/>
    <mergeCell ref="MAM81:MAY81"/>
    <mergeCell ref="MAZ81:MBL81"/>
    <mergeCell ref="LWM81:LWY81"/>
    <mergeCell ref="LWZ81:LXL81"/>
    <mergeCell ref="LXM81:LXY81"/>
    <mergeCell ref="LXZ81:LYL81"/>
    <mergeCell ref="LYM81:LYY81"/>
    <mergeCell ref="LTZ81:LUL81"/>
    <mergeCell ref="LUM81:LUY81"/>
    <mergeCell ref="LUZ81:LVL81"/>
    <mergeCell ref="LVM81:LVY81"/>
    <mergeCell ref="LVZ81:LWL81"/>
    <mergeCell ref="LRM81:LRY81"/>
    <mergeCell ref="LRZ81:LSL81"/>
    <mergeCell ref="LSM81:LSY81"/>
    <mergeCell ref="LSZ81:LTL81"/>
    <mergeCell ref="LTM81:LTY81"/>
    <mergeCell ref="LOZ81:LPL81"/>
    <mergeCell ref="LPM81:LPY81"/>
    <mergeCell ref="LPZ81:LQL81"/>
    <mergeCell ref="LQM81:LQY81"/>
    <mergeCell ref="LQZ81:LRL81"/>
    <mergeCell ref="LMM81:LMY81"/>
    <mergeCell ref="LMZ81:LNL81"/>
    <mergeCell ref="LNM81:LNY81"/>
    <mergeCell ref="LNZ81:LOL81"/>
    <mergeCell ref="LOM81:LOY81"/>
    <mergeCell ref="LJZ81:LKL81"/>
    <mergeCell ref="LKM81:LKY81"/>
    <mergeCell ref="LKZ81:LLL81"/>
    <mergeCell ref="LLM81:LLY81"/>
    <mergeCell ref="LLZ81:LML81"/>
    <mergeCell ref="LHM81:LHY81"/>
    <mergeCell ref="LHZ81:LIL81"/>
    <mergeCell ref="LIM81:LIY81"/>
    <mergeCell ref="LIZ81:LJL81"/>
    <mergeCell ref="LJM81:LJY81"/>
    <mergeCell ref="LEZ81:LFL81"/>
    <mergeCell ref="LFM81:LFY81"/>
    <mergeCell ref="LFZ81:LGL81"/>
    <mergeCell ref="LGM81:LGY81"/>
    <mergeCell ref="LGZ81:LHL81"/>
    <mergeCell ref="LCM81:LCY81"/>
    <mergeCell ref="LCZ81:LDL81"/>
    <mergeCell ref="LDM81:LDY81"/>
    <mergeCell ref="LDZ81:LEL81"/>
    <mergeCell ref="LEM81:LEY81"/>
    <mergeCell ref="KZZ81:LAL81"/>
    <mergeCell ref="LAM81:LAY81"/>
    <mergeCell ref="LAZ81:LBL81"/>
    <mergeCell ref="LBM81:LBY81"/>
    <mergeCell ref="LBZ81:LCL81"/>
    <mergeCell ref="KXM81:KXY81"/>
    <mergeCell ref="KXZ81:KYL81"/>
    <mergeCell ref="KYM81:KYY81"/>
    <mergeCell ref="KYZ81:KZL81"/>
    <mergeCell ref="KZM81:KZY81"/>
    <mergeCell ref="KUZ81:KVL81"/>
    <mergeCell ref="KVM81:KVY81"/>
    <mergeCell ref="KVZ81:KWL81"/>
    <mergeCell ref="KWM81:KWY81"/>
    <mergeCell ref="KWZ81:KXL81"/>
    <mergeCell ref="KSM81:KSY81"/>
    <mergeCell ref="KSZ81:KTL81"/>
    <mergeCell ref="KTM81:KTY81"/>
    <mergeCell ref="KTZ81:KUL81"/>
    <mergeCell ref="KUM81:KUY81"/>
    <mergeCell ref="KPZ81:KQL81"/>
    <mergeCell ref="KQM81:KQY81"/>
    <mergeCell ref="KQZ81:KRL81"/>
    <mergeCell ref="KRM81:KRY81"/>
    <mergeCell ref="KRZ81:KSL81"/>
    <mergeCell ref="KNM81:KNY81"/>
    <mergeCell ref="KNZ81:KOL81"/>
    <mergeCell ref="KOM81:KOY81"/>
    <mergeCell ref="KOZ81:KPL81"/>
    <mergeCell ref="KPM81:KPY81"/>
    <mergeCell ref="KKZ81:KLL81"/>
    <mergeCell ref="KLM81:KLY81"/>
    <mergeCell ref="KLZ81:KML81"/>
    <mergeCell ref="KMM81:KMY81"/>
    <mergeCell ref="KMZ81:KNL81"/>
    <mergeCell ref="KIM81:KIY81"/>
    <mergeCell ref="KIZ81:KJL81"/>
    <mergeCell ref="KJM81:KJY81"/>
    <mergeCell ref="KJZ81:KKL81"/>
    <mergeCell ref="KKM81:KKY81"/>
    <mergeCell ref="KFZ81:KGL81"/>
    <mergeCell ref="KGM81:KGY81"/>
    <mergeCell ref="KGZ81:KHL81"/>
    <mergeCell ref="KHM81:KHY81"/>
    <mergeCell ref="KHZ81:KIL81"/>
    <mergeCell ref="KDM81:KDY81"/>
    <mergeCell ref="KDZ81:KEL81"/>
    <mergeCell ref="KEM81:KEY81"/>
    <mergeCell ref="KEZ81:KFL81"/>
    <mergeCell ref="KFM81:KFY81"/>
    <mergeCell ref="KAZ81:KBL81"/>
    <mergeCell ref="KBM81:KBY81"/>
    <mergeCell ref="KBZ81:KCL81"/>
    <mergeCell ref="KCM81:KCY81"/>
    <mergeCell ref="KCZ81:KDL81"/>
    <mergeCell ref="JYM81:JYY81"/>
    <mergeCell ref="JYZ81:JZL81"/>
    <mergeCell ref="JZM81:JZY81"/>
    <mergeCell ref="JZZ81:KAL81"/>
    <mergeCell ref="KAM81:KAY81"/>
    <mergeCell ref="JVZ81:JWL81"/>
    <mergeCell ref="JWM81:JWY81"/>
    <mergeCell ref="JWZ81:JXL81"/>
    <mergeCell ref="JXM81:JXY81"/>
    <mergeCell ref="JXZ81:JYL81"/>
    <mergeCell ref="JTM81:JTY81"/>
    <mergeCell ref="JTZ81:JUL81"/>
    <mergeCell ref="JUM81:JUY81"/>
    <mergeCell ref="JUZ81:JVL81"/>
    <mergeCell ref="JVM81:JVY81"/>
    <mergeCell ref="JQZ81:JRL81"/>
    <mergeCell ref="JRM81:JRY81"/>
    <mergeCell ref="JRZ81:JSL81"/>
    <mergeCell ref="JSM81:JSY81"/>
    <mergeCell ref="JSZ81:JTL81"/>
    <mergeCell ref="JOM81:JOY81"/>
    <mergeCell ref="JOZ81:JPL81"/>
    <mergeCell ref="JPM81:JPY81"/>
    <mergeCell ref="JPZ81:JQL81"/>
    <mergeCell ref="JQM81:JQY81"/>
    <mergeCell ref="JLZ81:JML81"/>
    <mergeCell ref="JMM81:JMY81"/>
    <mergeCell ref="JMZ81:JNL81"/>
    <mergeCell ref="JNM81:JNY81"/>
    <mergeCell ref="JNZ81:JOL81"/>
    <mergeCell ref="JJM81:JJY81"/>
    <mergeCell ref="JJZ81:JKL81"/>
    <mergeCell ref="JKM81:JKY81"/>
    <mergeCell ref="JKZ81:JLL81"/>
    <mergeCell ref="JLM81:JLY81"/>
    <mergeCell ref="JGZ81:JHL81"/>
    <mergeCell ref="JHM81:JHY81"/>
    <mergeCell ref="JHZ81:JIL81"/>
    <mergeCell ref="JIM81:JIY81"/>
    <mergeCell ref="JIZ81:JJL81"/>
    <mergeCell ref="JEM81:JEY81"/>
    <mergeCell ref="JEZ81:JFL81"/>
    <mergeCell ref="JFM81:JFY81"/>
    <mergeCell ref="JFZ81:JGL81"/>
    <mergeCell ref="JGM81:JGY81"/>
    <mergeCell ref="JBZ81:JCL81"/>
    <mergeCell ref="JCM81:JCY81"/>
    <mergeCell ref="JCZ81:JDL81"/>
    <mergeCell ref="JDM81:JDY81"/>
    <mergeCell ref="JDZ81:JEL81"/>
    <mergeCell ref="IZM81:IZY81"/>
    <mergeCell ref="IZZ81:JAL81"/>
    <mergeCell ref="JAM81:JAY81"/>
    <mergeCell ref="JAZ81:JBL81"/>
    <mergeCell ref="JBM81:JBY81"/>
    <mergeCell ref="IWZ81:IXL81"/>
    <mergeCell ref="IXM81:IXY81"/>
    <mergeCell ref="IXZ81:IYL81"/>
    <mergeCell ref="IYM81:IYY81"/>
    <mergeCell ref="IYZ81:IZL81"/>
    <mergeCell ref="IUM81:IUY81"/>
    <mergeCell ref="IUZ81:IVL81"/>
    <mergeCell ref="IVM81:IVY81"/>
    <mergeCell ref="IVZ81:IWL81"/>
    <mergeCell ref="IWM81:IWY81"/>
    <mergeCell ref="IRZ81:ISL81"/>
    <mergeCell ref="ISM81:ISY81"/>
    <mergeCell ref="ISZ81:ITL81"/>
    <mergeCell ref="ITM81:ITY81"/>
    <mergeCell ref="ITZ81:IUL81"/>
    <mergeCell ref="IPM81:IPY81"/>
    <mergeCell ref="IPZ81:IQL81"/>
    <mergeCell ref="IQM81:IQY81"/>
    <mergeCell ref="IQZ81:IRL81"/>
    <mergeCell ref="IRM81:IRY81"/>
    <mergeCell ref="IMZ81:INL81"/>
    <mergeCell ref="INM81:INY81"/>
    <mergeCell ref="INZ81:IOL81"/>
    <mergeCell ref="IOM81:IOY81"/>
    <mergeCell ref="IOZ81:IPL81"/>
    <mergeCell ref="IKM81:IKY81"/>
    <mergeCell ref="IKZ81:ILL81"/>
    <mergeCell ref="ILM81:ILY81"/>
    <mergeCell ref="ILZ81:IML81"/>
    <mergeCell ref="IMM81:IMY81"/>
    <mergeCell ref="IHZ81:IIL81"/>
    <mergeCell ref="IIM81:IIY81"/>
    <mergeCell ref="IIZ81:IJL81"/>
    <mergeCell ref="IJM81:IJY81"/>
    <mergeCell ref="IJZ81:IKL81"/>
    <mergeCell ref="IFM81:IFY81"/>
    <mergeCell ref="IFZ81:IGL81"/>
    <mergeCell ref="IGM81:IGY81"/>
    <mergeCell ref="IGZ81:IHL81"/>
    <mergeCell ref="IHM81:IHY81"/>
    <mergeCell ref="ICZ81:IDL81"/>
    <mergeCell ref="IDM81:IDY81"/>
    <mergeCell ref="IDZ81:IEL81"/>
    <mergeCell ref="IEM81:IEY81"/>
    <mergeCell ref="IEZ81:IFL81"/>
    <mergeCell ref="IAM81:IAY81"/>
    <mergeCell ref="IAZ81:IBL81"/>
    <mergeCell ref="IBM81:IBY81"/>
    <mergeCell ref="IBZ81:ICL81"/>
    <mergeCell ref="ICM81:ICY81"/>
    <mergeCell ref="HXZ81:HYL81"/>
    <mergeCell ref="HYM81:HYY81"/>
    <mergeCell ref="HYZ81:HZL81"/>
    <mergeCell ref="HZM81:HZY81"/>
    <mergeCell ref="HZZ81:IAL81"/>
    <mergeCell ref="HVM81:HVY81"/>
    <mergeCell ref="HVZ81:HWL81"/>
    <mergeCell ref="HWM81:HWY81"/>
    <mergeCell ref="HWZ81:HXL81"/>
    <mergeCell ref="HXM81:HXY81"/>
    <mergeCell ref="HSZ81:HTL81"/>
    <mergeCell ref="HTM81:HTY81"/>
    <mergeCell ref="HTZ81:HUL81"/>
    <mergeCell ref="HUM81:HUY81"/>
    <mergeCell ref="HUZ81:HVL81"/>
    <mergeCell ref="HQM81:HQY81"/>
    <mergeCell ref="HQZ81:HRL81"/>
    <mergeCell ref="HRM81:HRY81"/>
    <mergeCell ref="HRZ81:HSL81"/>
    <mergeCell ref="HSM81:HSY81"/>
    <mergeCell ref="HNZ81:HOL81"/>
    <mergeCell ref="HOM81:HOY81"/>
    <mergeCell ref="HOZ81:HPL81"/>
    <mergeCell ref="HPM81:HPY81"/>
    <mergeCell ref="HPZ81:HQL81"/>
    <mergeCell ref="HLM81:HLY81"/>
    <mergeCell ref="HLZ81:HML81"/>
    <mergeCell ref="HMM81:HMY81"/>
    <mergeCell ref="HMZ81:HNL81"/>
    <mergeCell ref="HNM81:HNY81"/>
    <mergeCell ref="HIZ81:HJL81"/>
    <mergeCell ref="HJM81:HJY81"/>
    <mergeCell ref="HJZ81:HKL81"/>
    <mergeCell ref="HKM81:HKY81"/>
    <mergeCell ref="HKZ81:HLL81"/>
    <mergeCell ref="HGM81:HGY81"/>
    <mergeCell ref="HGZ81:HHL81"/>
    <mergeCell ref="HHM81:HHY81"/>
    <mergeCell ref="HHZ81:HIL81"/>
    <mergeCell ref="HIM81:HIY81"/>
    <mergeCell ref="HDZ81:HEL81"/>
    <mergeCell ref="HEM81:HEY81"/>
    <mergeCell ref="HEZ81:HFL81"/>
    <mergeCell ref="HFM81:HFY81"/>
    <mergeCell ref="HFZ81:HGL81"/>
    <mergeCell ref="HBM81:HBY81"/>
    <mergeCell ref="HBZ81:HCL81"/>
    <mergeCell ref="HCM81:HCY81"/>
    <mergeCell ref="HCZ81:HDL81"/>
    <mergeCell ref="HDM81:HDY81"/>
    <mergeCell ref="GYZ81:GZL81"/>
    <mergeCell ref="GZM81:GZY81"/>
    <mergeCell ref="GZZ81:HAL81"/>
    <mergeCell ref="HAM81:HAY81"/>
    <mergeCell ref="HAZ81:HBL81"/>
    <mergeCell ref="GWM81:GWY81"/>
    <mergeCell ref="GWZ81:GXL81"/>
    <mergeCell ref="GXM81:GXY81"/>
    <mergeCell ref="GXZ81:GYL81"/>
    <mergeCell ref="GYM81:GYY81"/>
    <mergeCell ref="GTZ81:GUL81"/>
    <mergeCell ref="GUM81:GUY81"/>
    <mergeCell ref="GUZ81:GVL81"/>
    <mergeCell ref="GVM81:GVY81"/>
    <mergeCell ref="GVZ81:GWL81"/>
    <mergeCell ref="GRM81:GRY81"/>
    <mergeCell ref="GRZ81:GSL81"/>
    <mergeCell ref="GSM81:GSY81"/>
    <mergeCell ref="GSZ81:GTL81"/>
    <mergeCell ref="GTM81:GTY81"/>
    <mergeCell ref="GOZ81:GPL81"/>
    <mergeCell ref="GPM81:GPY81"/>
    <mergeCell ref="GPZ81:GQL81"/>
    <mergeCell ref="GQM81:GQY81"/>
    <mergeCell ref="GQZ81:GRL81"/>
    <mergeCell ref="GMM81:GMY81"/>
    <mergeCell ref="GMZ81:GNL81"/>
    <mergeCell ref="GNM81:GNY81"/>
    <mergeCell ref="GNZ81:GOL81"/>
    <mergeCell ref="GOM81:GOY81"/>
    <mergeCell ref="GJZ81:GKL81"/>
    <mergeCell ref="GKM81:GKY81"/>
    <mergeCell ref="GKZ81:GLL81"/>
    <mergeCell ref="GLM81:GLY81"/>
    <mergeCell ref="GLZ81:GML81"/>
    <mergeCell ref="GHM81:GHY81"/>
    <mergeCell ref="GHZ81:GIL81"/>
    <mergeCell ref="GIM81:GIY81"/>
    <mergeCell ref="GIZ81:GJL81"/>
    <mergeCell ref="GJM81:GJY81"/>
    <mergeCell ref="GEZ81:GFL81"/>
    <mergeCell ref="GFM81:GFY81"/>
    <mergeCell ref="GFZ81:GGL81"/>
    <mergeCell ref="GGM81:GGY81"/>
    <mergeCell ref="GGZ81:GHL81"/>
    <mergeCell ref="GCM81:GCY81"/>
    <mergeCell ref="GCZ81:GDL81"/>
    <mergeCell ref="GDM81:GDY81"/>
    <mergeCell ref="GDZ81:GEL81"/>
    <mergeCell ref="GEM81:GEY81"/>
    <mergeCell ref="FZZ81:GAL81"/>
    <mergeCell ref="GAM81:GAY81"/>
    <mergeCell ref="GAZ81:GBL81"/>
    <mergeCell ref="GBM81:GBY81"/>
    <mergeCell ref="GBZ81:GCL81"/>
    <mergeCell ref="FXM81:FXY81"/>
    <mergeCell ref="FXZ81:FYL81"/>
    <mergeCell ref="FYM81:FYY81"/>
    <mergeCell ref="FYZ81:FZL81"/>
    <mergeCell ref="FZM81:FZY81"/>
    <mergeCell ref="FUZ81:FVL81"/>
    <mergeCell ref="FVM81:FVY81"/>
    <mergeCell ref="FVZ81:FWL81"/>
    <mergeCell ref="FWM81:FWY81"/>
    <mergeCell ref="FWZ81:FXL81"/>
    <mergeCell ref="FSM81:FSY81"/>
    <mergeCell ref="FSZ81:FTL81"/>
    <mergeCell ref="FTM81:FTY81"/>
    <mergeCell ref="FTZ81:FUL81"/>
    <mergeCell ref="FUM81:FUY81"/>
    <mergeCell ref="FPZ81:FQL81"/>
    <mergeCell ref="FQM81:FQY81"/>
    <mergeCell ref="FQZ81:FRL81"/>
    <mergeCell ref="FRM81:FRY81"/>
    <mergeCell ref="FRZ81:FSL81"/>
    <mergeCell ref="FNM81:FNY81"/>
    <mergeCell ref="FNZ81:FOL81"/>
    <mergeCell ref="FOM81:FOY81"/>
    <mergeCell ref="FOZ81:FPL81"/>
    <mergeCell ref="FPM81:FPY81"/>
    <mergeCell ref="FKZ81:FLL81"/>
    <mergeCell ref="FLM81:FLY81"/>
    <mergeCell ref="FLZ81:FML81"/>
    <mergeCell ref="FMM81:FMY81"/>
    <mergeCell ref="FMZ81:FNL81"/>
    <mergeCell ref="FIM81:FIY81"/>
    <mergeCell ref="FIZ81:FJL81"/>
    <mergeCell ref="FJM81:FJY81"/>
    <mergeCell ref="FJZ81:FKL81"/>
    <mergeCell ref="FKM81:FKY81"/>
    <mergeCell ref="FFZ81:FGL81"/>
    <mergeCell ref="FGM81:FGY81"/>
    <mergeCell ref="FGZ81:FHL81"/>
    <mergeCell ref="FHM81:FHY81"/>
    <mergeCell ref="FHZ81:FIL81"/>
    <mergeCell ref="FDM81:FDY81"/>
    <mergeCell ref="FDZ81:FEL81"/>
    <mergeCell ref="FEM81:FEY81"/>
    <mergeCell ref="FEZ81:FFL81"/>
    <mergeCell ref="FFM81:FFY81"/>
    <mergeCell ref="FAZ81:FBL81"/>
    <mergeCell ref="FBM81:FBY81"/>
    <mergeCell ref="FBZ81:FCL81"/>
    <mergeCell ref="FCM81:FCY81"/>
    <mergeCell ref="FCZ81:FDL81"/>
    <mergeCell ref="EYM81:EYY81"/>
    <mergeCell ref="EYZ81:EZL81"/>
    <mergeCell ref="EZM81:EZY81"/>
    <mergeCell ref="EZZ81:FAL81"/>
    <mergeCell ref="FAM81:FAY81"/>
    <mergeCell ref="EVZ81:EWL81"/>
    <mergeCell ref="EWM81:EWY81"/>
    <mergeCell ref="EWZ81:EXL81"/>
    <mergeCell ref="EXM81:EXY81"/>
    <mergeCell ref="EXZ81:EYL81"/>
    <mergeCell ref="ETM81:ETY81"/>
    <mergeCell ref="ETZ81:EUL81"/>
    <mergeCell ref="EUM81:EUY81"/>
    <mergeCell ref="EUZ81:EVL81"/>
    <mergeCell ref="EVM81:EVY81"/>
    <mergeCell ref="EQZ81:ERL81"/>
    <mergeCell ref="ERM81:ERY81"/>
    <mergeCell ref="ERZ81:ESL81"/>
    <mergeCell ref="ESM81:ESY81"/>
    <mergeCell ref="ESZ81:ETL81"/>
    <mergeCell ref="EOM81:EOY81"/>
    <mergeCell ref="EOZ81:EPL81"/>
    <mergeCell ref="EPM81:EPY81"/>
    <mergeCell ref="EPZ81:EQL81"/>
    <mergeCell ref="EQM81:EQY81"/>
    <mergeCell ref="ELZ81:EML81"/>
    <mergeCell ref="EMM81:EMY81"/>
    <mergeCell ref="EMZ81:ENL81"/>
    <mergeCell ref="ENM81:ENY81"/>
    <mergeCell ref="ENZ81:EOL81"/>
    <mergeCell ref="EJM81:EJY81"/>
    <mergeCell ref="EJZ81:EKL81"/>
    <mergeCell ref="EKM81:EKY81"/>
    <mergeCell ref="EKZ81:ELL81"/>
    <mergeCell ref="ELM81:ELY81"/>
    <mergeCell ref="EGZ81:EHL81"/>
    <mergeCell ref="EHM81:EHY81"/>
    <mergeCell ref="EHZ81:EIL81"/>
    <mergeCell ref="EIM81:EIY81"/>
    <mergeCell ref="EIZ81:EJL81"/>
    <mergeCell ref="EEM81:EEY81"/>
    <mergeCell ref="EEZ81:EFL81"/>
    <mergeCell ref="EFM81:EFY81"/>
    <mergeCell ref="EFZ81:EGL81"/>
    <mergeCell ref="EGM81:EGY81"/>
    <mergeCell ref="EBZ81:ECL81"/>
    <mergeCell ref="ECM81:ECY81"/>
    <mergeCell ref="ECZ81:EDL81"/>
    <mergeCell ref="EDM81:EDY81"/>
    <mergeCell ref="EDZ81:EEL81"/>
    <mergeCell ref="DZM81:DZY81"/>
    <mergeCell ref="DZZ81:EAL81"/>
    <mergeCell ref="EAM81:EAY81"/>
    <mergeCell ref="EAZ81:EBL81"/>
    <mergeCell ref="EBM81:EBY81"/>
    <mergeCell ref="DWZ81:DXL81"/>
    <mergeCell ref="DXM81:DXY81"/>
    <mergeCell ref="DXZ81:DYL81"/>
    <mergeCell ref="DYM81:DYY81"/>
    <mergeCell ref="DYZ81:DZL81"/>
    <mergeCell ref="DUM81:DUY81"/>
    <mergeCell ref="DUZ81:DVL81"/>
    <mergeCell ref="DVM81:DVY81"/>
    <mergeCell ref="DVZ81:DWL81"/>
    <mergeCell ref="DWM81:DWY81"/>
    <mergeCell ref="DRZ81:DSL81"/>
    <mergeCell ref="DSM81:DSY81"/>
    <mergeCell ref="DSZ81:DTL81"/>
    <mergeCell ref="DTM81:DTY81"/>
    <mergeCell ref="DTZ81:DUL81"/>
    <mergeCell ref="DPM81:DPY81"/>
    <mergeCell ref="DPZ81:DQL81"/>
    <mergeCell ref="DQM81:DQY81"/>
    <mergeCell ref="DQZ81:DRL81"/>
    <mergeCell ref="DRM81:DRY81"/>
    <mergeCell ref="DMZ81:DNL81"/>
    <mergeCell ref="DNM81:DNY81"/>
    <mergeCell ref="DNZ81:DOL81"/>
    <mergeCell ref="DOM81:DOY81"/>
    <mergeCell ref="DOZ81:DPL81"/>
    <mergeCell ref="DKM81:DKY81"/>
    <mergeCell ref="DKZ81:DLL81"/>
    <mergeCell ref="DLM81:DLY81"/>
    <mergeCell ref="DLZ81:DML81"/>
    <mergeCell ref="DMM81:DMY81"/>
    <mergeCell ref="DHZ81:DIL81"/>
    <mergeCell ref="DIM81:DIY81"/>
    <mergeCell ref="DIZ81:DJL81"/>
    <mergeCell ref="DJM81:DJY81"/>
    <mergeCell ref="DJZ81:DKL81"/>
    <mergeCell ref="DFM81:DFY81"/>
    <mergeCell ref="DFZ81:DGL81"/>
    <mergeCell ref="DGM81:DGY81"/>
    <mergeCell ref="DGZ81:DHL81"/>
    <mergeCell ref="DHM81:DHY81"/>
    <mergeCell ref="DCZ81:DDL81"/>
    <mergeCell ref="DDM81:DDY81"/>
    <mergeCell ref="DDZ81:DEL81"/>
    <mergeCell ref="DEM81:DEY81"/>
    <mergeCell ref="DEZ81:DFL81"/>
    <mergeCell ref="DAM81:DAY81"/>
    <mergeCell ref="DAZ81:DBL81"/>
    <mergeCell ref="DBM81:DBY81"/>
    <mergeCell ref="DBZ81:DCL81"/>
    <mergeCell ref="DCM81:DCY81"/>
    <mergeCell ref="CXZ81:CYL81"/>
    <mergeCell ref="CYM81:CYY81"/>
    <mergeCell ref="CYZ81:CZL81"/>
    <mergeCell ref="CZM81:CZY81"/>
    <mergeCell ref="CZZ81:DAL81"/>
    <mergeCell ref="CVM81:CVY81"/>
    <mergeCell ref="CVZ81:CWL81"/>
    <mergeCell ref="CWM81:CWY81"/>
    <mergeCell ref="CWZ81:CXL81"/>
    <mergeCell ref="CXM81:CXY81"/>
    <mergeCell ref="CSZ81:CTL81"/>
    <mergeCell ref="CTM81:CTY81"/>
    <mergeCell ref="CTZ81:CUL81"/>
    <mergeCell ref="CUM81:CUY81"/>
    <mergeCell ref="CUZ81:CVL81"/>
    <mergeCell ref="CQM81:CQY81"/>
    <mergeCell ref="CQZ81:CRL81"/>
    <mergeCell ref="CRM81:CRY81"/>
    <mergeCell ref="CRZ81:CSL81"/>
    <mergeCell ref="CSM81:CSY81"/>
    <mergeCell ref="CNZ81:COL81"/>
    <mergeCell ref="COM81:COY81"/>
    <mergeCell ref="COZ81:CPL81"/>
    <mergeCell ref="CPM81:CPY81"/>
    <mergeCell ref="CPZ81:CQL81"/>
    <mergeCell ref="CLM81:CLY81"/>
    <mergeCell ref="CLZ81:CML81"/>
    <mergeCell ref="CMM81:CMY81"/>
    <mergeCell ref="CMZ81:CNL81"/>
    <mergeCell ref="CNM81:CNY81"/>
    <mergeCell ref="CIZ81:CJL81"/>
    <mergeCell ref="CJM81:CJY81"/>
    <mergeCell ref="CJZ81:CKL81"/>
    <mergeCell ref="CKM81:CKY81"/>
    <mergeCell ref="CKZ81:CLL81"/>
    <mergeCell ref="CGM81:CGY81"/>
    <mergeCell ref="CGZ81:CHL81"/>
    <mergeCell ref="CHM81:CHY81"/>
    <mergeCell ref="CHZ81:CIL81"/>
    <mergeCell ref="CIM81:CIY81"/>
    <mergeCell ref="CDZ81:CEL81"/>
    <mergeCell ref="CEM81:CEY81"/>
    <mergeCell ref="CEZ81:CFL81"/>
    <mergeCell ref="CFM81:CFY81"/>
    <mergeCell ref="CFZ81:CGL81"/>
    <mergeCell ref="CBM81:CBY81"/>
    <mergeCell ref="CBZ81:CCL81"/>
    <mergeCell ref="CCM81:CCY81"/>
    <mergeCell ref="CCZ81:CDL81"/>
    <mergeCell ref="CDM81:CDY81"/>
    <mergeCell ref="BYZ81:BZL81"/>
    <mergeCell ref="BZM81:BZY81"/>
    <mergeCell ref="BZZ81:CAL81"/>
    <mergeCell ref="CAM81:CAY81"/>
    <mergeCell ref="CAZ81:CBL81"/>
    <mergeCell ref="BWM81:BWY81"/>
    <mergeCell ref="BWZ81:BXL81"/>
    <mergeCell ref="BXM81:BXY81"/>
    <mergeCell ref="BXZ81:BYL81"/>
    <mergeCell ref="BYM81:BYY81"/>
    <mergeCell ref="BTZ81:BUL81"/>
    <mergeCell ref="BUM81:BUY81"/>
    <mergeCell ref="BUZ81:BVL81"/>
    <mergeCell ref="BVM81:BVY81"/>
    <mergeCell ref="BVZ81:BWL81"/>
    <mergeCell ref="BRM81:BRY81"/>
    <mergeCell ref="BRZ81:BSL81"/>
    <mergeCell ref="BSM81:BSY81"/>
    <mergeCell ref="BSZ81:BTL81"/>
    <mergeCell ref="BTM81:BTY81"/>
    <mergeCell ref="BOZ81:BPL81"/>
    <mergeCell ref="BPM81:BPY81"/>
    <mergeCell ref="BPZ81:BQL81"/>
    <mergeCell ref="BQM81:BQY81"/>
    <mergeCell ref="BQZ81:BRL81"/>
    <mergeCell ref="BMM81:BMY81"/>
    <mergeCell ref="BMZ81:BNL81"/>
    <mergeCell ref="BNM81:BNY81"/>
    <mergeCell ref="BNZ81:BOL81"/>
    <mergeCell ref="BOM81:BOY81"/>
    <mergeCell ref="BJZ81:BKL81"/>
    <mergeCell ref="BKM81:BKY81"/>
    <mergeCell ref="BKZ81:BLL81"/>
    <mergeCell ref="BLM81:BLY81"/>
    <mergeCell ref="BLZ81:BML81"/>
    <mergeCell ref="BHM81:BHY81"/>
    <mergeCell ref="BHZ81:BIL81"/>
    <mergeCell ref="BIM81:BIY81"/>
    <mergeCell ref="BIZ81:BJL81"/>
    <mergeCell ref="BJM81:BJY81"/>
    <mergeCell ref="BEZ81:BFL81"/>
    <mergeCell ref="BFM81:BFY81"/>
    <mergeCell ref="BFZ81:BGL81"/>
    <mergeCell ref="BGM81:BGY81"/>
    <mergeCell ref="BGZ81:BHL81"/>
    <mergeCell ref="BCM81:BCY81"/>
    <mergeCell ref="BCZ81:BDL81"/>
    <mergeCell ref="BDM81:BDY81"/>
    <mergeCell ref="BDZ81:BEL81"/>
    <mergeCell ref="BEM81:BEY81"/>
    <mergeCell ref="AZZ81:BAL81"/>
    <mergeCell ref="BAM81:BAY81"/>
    <mergeCell ref="BAZ81:BBL81"/>
    <mergeCell ref="BBM81:BBY81"/>
    <mergeCell ref="BBZ81:BCL81"/>
    <mergeCell ref="AXM81:AXY81"/>
    <mergeCell ref="AXZ81:AYL81"/>
    <mergeCell ref="AYM81:AYY81"/>
    <mergeCell ref="AYZ81:AZL81"/>
    <mergeCell ref="AZM81:AZY81"/>
    <mergeCell ref="AUZ81:AVL81"/>
    <mergeCell ref="AVM81:AVY81"/>
    <mergeCell ref="AVZ81:AWL81"/>
    <mergeCell ref="AWM81:AWY81"/>
    <mergeCell ref="AWZ81:AXL81"/>
    <mergeCell ref="ASM81:ASY81"/>
    <mergeCell ref="ASZ81:ATL81"/>
    <mergeCell ref="ATM81:ATY81"/>
    <mergeCell ref="ATZ81:AUL81"/>
    <mergeCell ref="AUM81:AUY81"/>
    <mergeCell ref="APZ81:AQL81"/>
    <mergeCell ref="AQM81:AQY81"/>
    <mergeCell ref="AQZ81:ARL81"/>
    <mergeCell ref="ARM81:ARY81"/>
    <mergeCell ref="ARZ81:ASL81"/>
    <mergeCell ref="ANM81:ANY81"/>
    <mergeCell ref="ANZ81:AOL81"/>
    <mergeCell ref="AOM81:AOY81"/>
    <mergeCell ref="AOZ81:APL81"/>
    <mergeCell ref="APM81:APY81"/>
    <mergeCell ref="AKZ81:ALL81"/>
    <mergeCell ref="ALM81:ALY81"/>
    <mergeCell ref="ALZ81:AML81"/>
    <mergeCell ref="AMM81:AMY81"/>
    <mergeCell ref="AMZ81:ANL81"/>
    <mergeCell ref="AIM81:AIY81"/>
    <mergeCell ref="AIZ81:AJL81"/>
    <mergeCell ref="AJM81:AJY81"/>
    <mergeCell ref="AJZ81:AKL81"/>
    <mergeCell ref="AKM81:AKY81"/>
    <mergeCell ref="AFZ81:AGL81"/>
    <mergeCell ref="AGM81:AGY81"/>
    <mergeCell ref="AGZ81:AHL81"/>
    <mergeCell ref="AHM81:AHY81"/>
    <mergeCell ref="AHZ81:AIL81"/>
    <mergeCell ref="ADM81:ADY81"/>
    <mergeCell ref="ADZ81:AEL81"/>
    <mergeCell ref="AEM81:AEY81"/>
    <mergeCell ref="AEZ81:AFL81"/>
    <mergeCell ref="AFM81:AFY81"/>
    <mergeCell ref="AAZ81:ABL81"/>
    <mergeCell ref="ABM81:ABY81"/>
    <mergeCell ref="ABZ81:ACL81"/>
    <mergeCell ref="ACM81:ACY81"/>
    <mergeCell ref="ACZ81:ADL81"/>
    <mergeCell ref="YM81:YY81"/>
    <mergeCell ref="YZ81:ZL81"/>
    <mergeCell ref="ZM81:ZY81"/>
    <mergeCell ref="ZZ81:AAL81"/>
    <mergeCell ref="AAM81:AAY81"/>
    <mergeCell ref="VZ81:WL81"/>
    <mergeCell ref="WM81:WY81"/>
    <mergeCell ref="WZ81:XL81"/>
    <mergeCell ref="XM81:XY81"/>
    <mergeCell ref="XZ81:YL81"/>
    <mergeCell ref="TM81:TY81"/>
    <mergeCell ref="TZ81:UL81"/>
    <mergeCell ref="UM81:UY81"/>
    <mergeCell ref="UZ81:VL81"/>
    <mergeCell ref="VM81:VY81"/>
    <mergeCell ref="QZ81:RL81"/>
    <mergeCell ref="RM81:RY81"/>
    <mergeCell ref="RZ81:SL81"/>
    <mergeCell ref="SM81:SY81"/>
    <mergeCell ref="SZ81:TL81"/>
    <mergeCell ref="OM81:OY81"/>
    <mergeCell ref="OZ81:PL81"/>
    <mergeCell ref="PM81:PY81"/>
    <mergeCell ref="PZ81:QL81"/>
    <mergeCell ref="QM81:QY81"/>
    <mergeCell ref="LZ81:ML81"/>
    <mergeCell ref="MM81:MY81"/>
    <mergeCell ref="MZ81:NL81"/>
    <mergeCell ref="NM81:NY81"/>
    <mergeCell ref="NZ81:OL81"/>
    <mergeCell ref="JM81:JY81"/>
    <mergeCell ref="JZ81:KL81"/>
    <mergeCell ref="KM81:KY81"/>
    <mergeCell ref="KZ81:LL81"/>
    <mergeCell ref="LM81:LY81"/>
    <mergeCell ref="GZ81:HL81"/>
    <mergeCell ref="HM81:HY81"/>
    <mergeCell ref="HZ81:IL81"/>
    <mergeCell ref="IM81:IY81"/>
    <mergeCell ref="IZ81:JL81"/>
    <mergeCell ref="EM81:EY81"/>
    <mergeCell ref="EZ81:FL81"/>
    <mergeCell ref="FM81:FY81"/>
    <mergeCell ref="FZ81:GL81"/>
    <mergeCell ref="GM81:GY81"/>
    <mergeCell ref="Z81:AL81"/>
    <mergeCell ref="AM81:AY81"/>
    <mergeCell ref="AZ81:BL81"/>
    <mergeCell ref="BM81:BY81"/>
    <mergeCell ref="BZ81:CL81"/>
    <mergeCell ref="CM81:CY81"/>
    <mergeCell ref="CZ81:DL81"/>
    <mergeCell ref="DM81:DY81"/>
    <mergeCell ref="DZ81:EL81"/>
    <mergeCell ref="A161:L161"/>
    <mergeCell ref="A246:L246"/>
    <mergeCell ref="A222:L222"/>
    <mergeCell ref="A236:L236"/>
    <mergeCell ref="A116:L116"/>
    <mergeCell ref="A126:L126"/>
    <mergeCell ref="A141:L141"/>
    <mergeCell ref="A155:L155"/>
    <mergeCell ref="A162:L162"/>
    <mergeCell ref="A188:L188"/>
    <mergeCell ref="A255:L255"/>
    <mergeCell ref="A256:L256"/>
    <mergeCell ref="M231:Y231"/>
    <mergeCell ref="A288:L288"/>
    <mergeCell ref="A327:L327"/>
    <mergeCell ref="A328:L328"/>
    <mergeCell ref="A346:L346"/>
    <mergeCell ref="A311:L311"/>
    <mergeCell ref="A318:L318"/>
    <mergeCell ref="A6:L6"/>
    <mergeCell ref="A1:K1"/>
    <mergeCell ref="E3:E4"/>
    <mergeCell ref="F3:G3"/>
    <mergeCell ref="H3:I3"/>
    <mergeCell ref="J3:K3"/>
    <mergeCell ref="A2:C2"/>
    <mergeCell ref="A3:A4"/>
    <mergeCell ref="B3:B4"/>
    <mergeCell ref="C3:C4"/>
    <mergeCell ref="D3:D4"/>
    <mergeCell ref="A7:L7"/>
    <mergeCell ref="A26:L26"/>
    <mergeCell ref="A48:L48"/>
    <mergeCell ref="A67:L67"/>
    <mergeCell ref="A68:L68"/>
    <mergeCell ref="A90:L90"/>
    <mergeCell ref="M81:Y81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Александра У</cp:lastModifiedBy>
  <cp:lastPrinted>2017-12-08T11:17:21Z</cp:lastPrinted>
  <dcterms:created xsi:type="dcterms:W3CDTF">2014-07-04T04:29:44Z</dcterms:created>
  <dcterms:modified xsi:type="dcterms:W3CDTF">2018-07-24T08:30:37Z</dcterms:modified>
</cp:coreProperties>
</file>