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март" sheetId="1" r:id="rId1"/>
  </sheets>
  <definedNames>
    <definedName name="_xlnm.Print_Titles" localSheetId="0">'март'!$A:$B</definedName>
    <definedName name="_xlnm.Print_Area" localSheetId="0">'март'!$A$1:$AM$22</definedName>
  </definedNames>
  <calcPr fullCalcOnLoad="1"/>
</workbook>
</file>

<file path=xl/sharedStrings.xml><?xml version="1.0" encoding="utf-8"?>
<sst xmlns="http://schemas.openxmlformats.org/spreadsheetml/2006/main" count="88" uniqueCount="39">
  <si>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</si>
  <si>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</si>
  <si>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</si>
  <si>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</si>
  <si>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</si>
  <si>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</si>
  <si>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</si>
  <si>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</si>
  <si>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</si>
  <si>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</si>
  <si>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</si>
  <si>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</si>
  <si>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</si>
  <si>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</si>
  <si>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</si>
  <si>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</si>
  <si>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</si>
  <si>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</si>
  <si>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</si>
  <si>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</si>
  <si>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</si>
  <si>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</si>
  <si>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</si>
  <si>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 Кудрявцева</t>
  </si>
  <si>
    <t>Начальник Финансового управления 
администрации муниципального района "Сосногорск"</t>
  </si>
  <si>
    <t>25.12.2017</t>
  </si>
  <si>
    <t>25.12.2019</t>
  </si>
  <si>
    <t>Задолженность на 01.01.2018 г.</t>
  </si>
  <si>
    <t>Осуществлено заимствований в  январе 2018 года</t>
  </si>
  <si>
    <t>Задолженность на  01 февраля 2018 года</t>
  </si>
  <si>
    <t>Погашено в январе 2018 года</t>
  </si>
  <si>
    <t>Публичное акционерное общество "Севергазбанк"</t>
  </si>
  <si>
    <t>Погашено в феврале 2018 года</t>
  </si>
  <si>
    <t>Осуществлено заимствований в  феврале 2018 года</t>
  </si>
  <si>
    <t>Задолженность на  01 марта 2018 года</t>
  </si>
  <si>
    <t>Муниципальная  долговая книга  муниципального района "Сосногорск" по состоянию на 01.04.2018 года</t>
  </si>
  <si>
    <t>Погашено в марте 2018 года</t>
  </si>
  <si>
    <t>Осуществлено заимствований в  марте 2018 года</t>
  </si>
  <si>
    <t>Задолженность на  01 апреля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</si>
</sst>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  <numFmt numFmtId="174" formatCode="#,##0.00_ ;\-#,##0.00\ "/>
    <numFmt numFmtId="175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3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3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8"/>
  <sheetViews>
    <sheetView showZeros="0" tabSelected="1" view="pageBreakPreview" zoomScale="90" zoomScaleSheetLayoutView="90" zoomScalePageLayoutView="0" workbookViewId="0" topLeftCell="B1">
      <pane xSplit="1" ySplit="5" topLeftCell="R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V13" sqref="V13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6.125" style="0" customWidth="1"/>
    <col min="6" max="6" width="11.75390625" style="0" customWidth="1"/>
    <col min="7" max="7" width="14.37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875" style="0" customWidth="1"/>
    <col min="13" max="13" width="9.2539062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4.125" style="0" customWidth="1"/>
    <col min="20" max="20" width="10.125" style="0" customWidth="1"/>
    <col min="21" max="21" width="11.25390625" style="0" customWidth="1"/>
    <col min="22" max="22" width="9.875" style="0" customWidth="1"/>
    <col min="23" max="23" width="9.2539062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4.125" style="0" customWidth="1"/>
    <col min="30" max="30" width="10.125" style="0" customWidth="1"/>
    <col min="31" max="31" width="11.25390625" style="0" customWidth="1"/>
    <col min="32" max="32" width="9.875" style="0" customWidth="1"/>
    <col min="33" max="33" width="9.2539062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14.125" style="0" customWidth="1"/>
  </cols>
  <sheetData>
    <row r="1" spans="3:39" ht="18.75">
      <c r="C1" s="11" t="s">
        <v>35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</row>
    <row r="2" spans="1:3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39" s="52" customFormat="1" ht="40.5" customHeight="1">
      <c r="A3" s="107" t="s">
        <v>0</v>
      </c>
      <c r="B3" s="99" t="s">
        <v>15</v>
      </c>
      <c r="C3" s="99" t="s">
        <v>1</v>
      </c>
      <c r="D3" s="100" t="s">
        <v>12</v>
      </c>
      <c r="E3" s="100" t="s">
        <v>13</v>
      </c>
      <c r="F3" s="113" t="s">
        <v>2</v>
      </c>
      <c r="G3" s="96" t="s">
        <v>27</v>
      </c>
      <c r="H3" s="97"/>
      <c r="I3" s="98"/>
      <c r="J3" s="91" t="s">
        <v>30</v>
      </c>
      <c r="K3" s="92"/>
      <c r="L3" s="92"/>
      <c r="M3" s="92"/>
      <c r="N3" s="93"/>
      <c r="O3" s="94" t="s">
        <v>28</v>
      </c>
      <c r="P3" s="95"/>
      <c r="Q3" s="96" t="s">
        <v>29</v>
      </c>
      <c r="R3" s="97"/>
      <c r="S3" s="98"/>
      <c r="T3" s="91" t="s">
        <v>32</v>
      </c>
      <c r="U3" s="92"/>
      <c r="V3" s="92"/>
      <c r="W3" s="92"/>
      <c r="X3" s="93"/>
      <c r="Y3" s="94" t="s">
        <v>33</v>
      </c>
      <c r="Z3" s="95"/>
      <c r="AA3" s="96" t="s">
        <v>34</v>
      </c>
      <c r="AB3" s="97"/>
      <c r="AC3" s="98"/>
      <c r="AD3" s="91" t="s">
        <v>36</v>
      </c>
      <c r="AE3" s="92"/>
      <c r="AF3" s="92"/>
      <c r="AG3" s="92"/>
      <c r="AH3" s="93"/>
      <c r="AI3" s="94" t="s">
        <v>37</v>
      </c>
      <c r="AJ3" s="95"/>
      <c r="AK3" s="96" t="s">
        <v>38</v>
      </c>
      <c r="AL3" s="97"/>
      <c r="AM3" s="98"/>
    </row>
    <row r="4" spans="1:39" s="52" customFormat="1" ht="25.5" customHeight="1">
      <c r="A4" s="108"/>
      <c r="B4" s="109"/>
      <c r="C4" s="110"/>
      <c r="D4" s="111"/>
      <c r="E4" s="111"/>
      <c r="F4" s="114"/>
      <c r="G4" s="67" t="s">
        <v>3</v>
      </c>
      <c r="H4" s="67" t="s">
        <v>4</v>
      </c>
      <c r="I4" s="105" t="s">
        <v>5</v>
      </c>
      <c r="J4" s="99" t="s">
        <v>3</v>
      </c>
      <c r="K4" s="99"/>
      <c r="L4" s="99" t="s">
        <v>4</v>
      </c>
      <c r="M4" s="99"/>
      <c r="N4" s="100" t="s">
        <v>5</v>
      </c>
      <c r="O4" s="99" t="s">
        <v>3</v>
      </c>
      <c r="P4" s="99"/>
      <c r="Q4" s="68" t="s">
        <v>3</v>
      </c>
      <c r="R4" s="68" t="s">
        <v>4</v>
      </c>
      <c r="S4" s="102" t="s">
        <v>5</v>
      </c>
      <c r="T4" s="99" t="s">
        <v>3</v>
      </c>
      <c r="U4" s="99"/>
      <c r="V4" s="99" t="s">
        <v>4</v>
      </c>
      <c r="W4" s="99"/>
      <c r="X4" s="100" t="s">
        <v>5</v>
      </c>
      <c r="Y4" s="99" t="s">
        <v>3</v>
      </c>
      <c r="Z4" s="99"/>
      <c r="AA4" s="68" t="s">
        <v>3</v>
      </c>
      <c r="AB4" s="68" t="s">
        <v>4</v>
      </c>
      <c r="AC4" s="102" t="s">
        <v>5</v>
      </c>
      <c r="AD4" s="99" t="s">
        <v>3</v>
      </c>
      <c r="AE4" s="99"/>
      <c r="AF4" s="99" t="s">
        <v>4</v>
      </c>
      <c r="AG4" s="99"/>
      <c r="AH4" s="100" t="s">
        <v>5</v>
      </c>
      <c r="AI4" s="99" t="s">
        <v>3</v>
      </c>
      <c r="AJ4" s="99"/>
      <c r="AK4" s="68" t="s">
        <v>3</v>
      </c>
      <c r="AL4" s="68" t="s">
        <v>4</v>
      </c>
      <c r="AM4" s="102" t="s">
        <v>5</v>
      </c>
    </row>
    <row r="5" spans="1:39" s="52" customFormat="1" ht="12.75">
      <c r="A5" s="108"/>
      <c r="B5" s="109"/>
      <c r="C5" s="110"/>
      <c r="D5" s="112"/>
      <c r="E5" s="112"/>
      <c r="F5" s="114"/>
      <c r="G5" s="69" t="s">
        <v>6</v>
      </c>
      <c r="H5" s="69" t="s">
        <v>6</v>
      </c>
      <c r="I5" s="106"/>
      <c r="J5" s="70" t="s">
        <v>8</v>
      </c>
      <c r="K5" s="71" t="s">
        <v>6</v>
      </c>
      <c r="L5" s="70" t="s">
        <v>8</v>
      </c>
      <c r="M5" s="71" t="s">
        <v>6</v>
      </c>
      <c r="N5" s="101"/>
      <c r="O5" s="72" t="s">
        <v>8</v>
      </c>
      <c r="P5" s="72" t="s">
        <v>6</v>
      </c>
      <c r="Q5" s="71" t="s">
        <v>6</v>
      </c>
      <c r="R5" s="71" t="s">
        <v>6</v>
      </c>
      <c r="S5" s="103"/>
      <c r="T5" s="70" t="s">
        <v>8</v>
      </c>
      <c r="U5" s="71" t="s">
        <v>6</v>
      </c>
      <c r="V5" s="70" t="s">
        <v>8</v>
      </c>
      <c r="W5" s="71" t="s">
        <v>6</v>
      </c>
      <c r="X5" s="101"/>
      <c r="Y5" s="72" t="s">
        <v>8</v>
      </c>
      <c r="Z5" s="72" t="s">
        <v>6</v>
      </c>
      <c r="AA5" s="71" t="s">
        <v>6</v>
      </c>
      <c r="AB5" s="71" t="s">
        <v>6</v>
      </c>
      <c r="AC5" s="103"/>
      <c r="AD5" s="70" t="s">
        <v>8</v>
      </c>
      <c r="AE5" s="71" t="s">
        <v>6</v>
      </c>
      <c r="AF5" s="70" t="s">
        <v>8</v>
      </c>
      <c r="AG5" s="71" t="s">
        <v>6</v>
      </c>
      <c r="AH5" s="101"/>
      <c r="AI5" s="72" t="s">
        <v>8</v>
      </c>
      <c r="AJ5" s="72" t="s">
        <v>6</v>
      </c>
      <c r="AK5" s="71" t="s">
        <v>6</v>
      </c>
      <c r="AL5" s="71" t="s">
        <v>6</v>
      </c>
      <c r="AM5" s="103"/>
    </row>
    <row r="6" spans="1:39" ht="76.5">
      <c r="A6" s="14" t="s">
        <v>7</v>
      </c>
      <c r="B6" s="51" t="s">
        <v>20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</row>
    <row r="7" spans="1:3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76.5">
      <c r="A8" s="14" t="s">
        <v>9</v>
      </c>
      <c r="B8" s="51" t="s">
        <v>21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</row>
    <row r="9" spans="1:3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</row>
    <row r="10" spans="1:3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</row>
    <row r="11" spans="1:3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</row>
    <row r="12" spans="1:39" s="77" customFormat="1" ht="25.5">
      <c r="A12" s="81"/>
      <c r="B12" s="82" t="s">
        <v>31</v>
      </c>
      <c r="C12" s="85" t="s">
        <v>25</v>
      </c>
      <c r="D12" s="83">
        <v>10000000</v>
      </c>
      <c r="E12" s="84"/>
      <c r="F12" s="85" t="s">
        <v>26</v>
      </c>
      <c r="G12" s="86">
        <v>6000000</v>
      </c>
      <c r="H12" s="86"/>
      <c r="I12" s="86">
        <f>G12</f>
        <v>6000000</v>
      </c>
      <c r="J12" s="87"/>
      <c r="K12" s="87"/>
      <c r="L12" s="88">
        <v>43118</v>
      </c>
      <c r="M12" s="89">
        <v>37163.84</v>
      </c>
      <c r="N12" s="89">
        <f>M12</f>
        <v>37163.84</v>
      </c>
      <c r="O12" s="87"/>
      <c r="P12" s="87"/>
      <c r="Q12" s="89">
        <f>G12+P12-K12</f>
        <v>6000000</v>
      </c>
      <c r="R12" s="87"/>
      <c r="S12" s="89">
        <f>Q12</f>
        <v>6000000</v>
      </c>
      <c r="T12" s="87"/>
      <c r="U12" s="87"/>
      <c r="V12" s="88">
        <v>43144</v>
      </c>
      <c r="W12" s="89">
        <v>48003.27</v>
      </c>
      <c r="X12" s="89">
        <f>W12</f>
        <v>48003.27</v>
      </c>
      <c r="Y12" s="87"/>
      <c r="Z12" s="87"/>
      <c r="AA12" s="89">
        <f>Q12+Z12-U12</f>
        <v>6000000</v>
      </c>
      <c r="AB12" s="87"/>
      <c r="AC12" s="89">
        <f>AA12</f>
        <v>6000000</v>
      </c>
      <c r="AD12" s="87"/>
      <c r="AE12" s="87"/>
      <c r="AF12" s="88">
        <v>43174</v>
      </c>
      <c r="AG12" s="89">
        <v>43357.81</v>
      </c>
      <c r="AH12" s="89">
        <f>AG12</f>
        <v>43357.81</v>
      </c>
      <c r="AI12" s="87"/>
      <c r="AJ12" s="87"/>
      <c r="AK12" s="89">
        <f>AA12+AJ12-AE12</f>
        <v>6000000</v>
      </c>
      <c r="AL12" s="87"/>
      <c r="AM12" s="89">
        <f>AK12</f>
        <v>6000000</v>
      </c>
    </row>
    <row r="13" spans="1:39" ht="17.25" customHeight="1">
      <c r="A13" s="28" t="s">
        <v>10</v>
      </c>
      <c r="B13" s="25" t="s">
        <v>18</v>
      </c>
      <c r="C13" s="30"/>
      <c r="D13" s="90">
        <f>D12</f>
        <v>10000000</v>
      </c>
      <c r="E13" s="32"/>
      <c r="F13" s="32"/>
      <c r="G13" s="31">
        <f>G12</f>
        <v>6000000</v>
      </c>
      <c r="H13" s="33"/>
      <c r="I13" s="31">
        <f>I12</f>
        <v>6000000</v>
      </c>
      <c r="J13" s="26"/>
      <c r="K13" s="31"/>
      <c r="L13" s="26"/>
      <c r="M13" s="31">
        <f>M12</f>
        <v>37163.84</v>
      </c>
      <c r="N13" s="31">
        <f>N12</f>
        <v>37163.84</v>
      </c>
      <c r="O13" s="26"/>
      <c r="P13" s="26"/>
      <c r="Q13" s="31">
        <f>Q12</f>
        <v>6000000</v>
      </c>
      <c r="R13" s="34"/>
      <c r="S13" s="31">
        <f>S12</f>
        <v>6000000</v>
      </c>
      <c r="T13" s="26"/>
      <c r="U13" s="31"/>
      <c r="V13" s="26"/>
      <c r="W13" s="31">
        <f>W12</f>
        <v>48003.27</v>
      </c>
      <c r="X13" s="31">
        <f>X12</f>
        <v>48003.27</v>
      </c>
      <c r="Y13" s="26"/>
      <c r="Z13" s="26"/>
      <c r="AA13" s="31">
        <f>AA12</f>
        <v>6000000</v>
      </c>
      <c r="AB13" s="34"/>
      <c r="AC13" s="31">
        <f>AC12</f>
        <v>6000000</v>
      </c>
      <c r="AD13" s="26"/>
      <c r="AE13" s="31"/>
      <c r="AF13" s="26"/>
      <c r="AG13" s="31">
        <f>AG12</f>
        <v>43357.81</v>
      </c>
      <c r="AH13" s="31">
        <f>AH12</f>
        <v>43357.81</v>
      </c>
      <c r="AI13" s="26"/>
      <c r="AJ13" s="26"/>
      <c r="AK13" s="31">
        <f>AK12</f>
        <v>6000000</v>
      </c>
      <c r="AL13" s="34"/>
      <c r="AM13" s="31">
        <f>AM12</f>
        <v>6000000</v>
      </c>
    </row>
    <row r="14" spans="1:39" ht="38.25">
      <c r="A14" s="30"/>
      <c r="B14" s="35" t="s">
        <v>17</v>
      </c>
      <c r="C14" s="15"/>
      <c r="D14" s="15"/>
      <c r="E14" s="15"/>
      <c r="F14" s="16"/>
      <c r="G14" s="36"/>
      <c r="H14" s="19"/>
      <c r="I14" s="36"/>
      <c r="J14" s="36"/>
      <c r="K14" s="36"/>
      <c r="L14" s="36"/>
      <c r="M14" s="36"/>
      <c r="N14" s="36"/>
      <c r="O14" s="36"/>
      <c r="P14" s="36"/>
      <c r="Q14" s="37"/>
      <c r="R14" s="20"/>
      <c r="S14" s="37"/>
      <c r="T14" s="36"/>
      <c r="U14" s="36"/>
      <c r="V14" s="36"/>
      <c r="W14" s="36"/>
      <c r="X14" s="36"/>
      <c r="Y14" s="36"/>
      <c r="Z14" s="36"/>
      <c r="AA14" s="37"/>
      <c r="AB14" s="20"/>
      <c r="AC14" s="37"/>
      <c r="AD14" s="36"/>
      <c r="AE14" s="36"/>
      <c r="AF14" s="36"/>
      <c r="AG14" s="36"/>
      <c r="AH14" s="36"/>
      <c r="AI14" s="36"/>
      <c r="AJ14" s="36"/>
      <c r="AK14" s="37"/>
      <c r="AL14" s="20"/>
      <c r="AM14" s="37"/>
    </row>
    <row r="15" spans="1:39" ht="12.75">
      <c r="A15" s="14" t="s">
        <v>11</v>
      </c>
      <c r="B15" s="25" t="s">
        <v>18</v>
      </c>
      <c r="C15" s="26"/>
      <c r="D15" s="26"/>
      <c r="E15" s="26"/>
      <c r="F15" s="38"/>
      <c r="G15" s="39"/>
      <c r="H15" s="39"/>
      <c r="I15" s="34"/>
      <c r="J15" s="39"/>
      <c r="K15" s="39"/>
      <c r="L15" s="39"/>
      <c r="M15" s="40"/>
      <c r="N15" s="41"/>
      <c r="O15" s="41"/>
      <c r="P15" s="41"/>
      <c r="Q15" s="39"/>
      <c r="R15" s="42"/>
      <c r="S15" s="34"/>
      <c r="T15" s="39"/>
      <c r="U15" s="39"/>
      <c r="V15" s="39"/>
      <c r="W15" s="40"/>
      <c r="X15" s="41"/>
      <c r="Y15" s="41"/>
      <c r="Z15" s="41"/>
      <c r="AA15" s="39"/>
      <c r="AB15" s="42"/>
      <c r="AC15" s="34"/>
      <c r="AD15" s="39"/>
      <c r="AE15" s="39"/>
      <c r="AF15" s="39"/>
      <c r="AG15" s="40"/>
      <c r="AH15" s="41"/>
      <c r="AI15" s="41"/>
      <c r="AJ15" s="41"/>
      <c r="AK15" s="39"/>
      <c r="AL15" s="42"/>
      <c r="AM15" s="34"/>
    </row>
    <row r="16" spans="1:39" ht="38.25">
      <c r="A16" s="24"/>
      <c r="B16" s="43" t="s">
        <v>19</v>
      </c>
      <c r="C16" s="15"/>
      <c r="D16" s="15"/>
      <c r="E16" s="15"/>
      <c r="F16" s="16"/>
      <c r="G16" s="44"/>
      <c r="H16" s="45"/>
      <c r="I16" s="44"/>
      <c r="J16" s="46"/>
      <c r="K16" s="46"/>
      <c r="L16" s="46"/>
      <c r="M16" s="47"/>
      <c r="N16" s="47"/>
      <c r="O16" s="46"/>
      <c r="P16" s="46"/>
      <c r="Q16" s="47"/>
      <c r="R16" s="48"/>
      <c r="S16" s="47"/>
      <c r="T16" s="46"/>
      <c r="U16" s="46"/>
      <c r="V16" s="46"/>
      <c r="W16" s="47"/>
      <c r="X16" s="47"/>
      <c r="Y16" s="46"/>
      <c r="Z16" s="46"/>
      <c r="AA16" s="47"/>
      <c r="AB16" s="48"/>
      <c r="AC16" s="47"/>
      <c r="AD16" s="46"/>
      <c r="AE16" s="46"/>
      <c r="AF16" s="46"/>
      <c r="AG16" s="47"/>
      <c r="AH16" s="47"/>
      <c r="AI16" s="46"/>
      <c r="AJ16" s="46"/>
      <c r="AK16" s="47"/>
      <c r="AL16" s="48"/>
      <c r="AM16" s="47"/>
    </row>
    <row r="17" spans="1:39" ht="12.75">
      <c r="A17" s="14" t="s">
        <v>22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39"/>
      <c r="W17" s="40"/>
      <c r="X17" s="41"/>
      <c r="Y17" s="41"/>
      <c r="Z17" s="41"/>
      <c r="AA17" s="39"/>
      <c r="AB17" s="42"/>
      <c r="AC17" s="34"/>
      <c r="AD17" s="39"/>
      <c r="AE17" s="39"/>
      <c r="AF17" s="39"/>
      <c r="AG17" s="40"/>
      <c r="AH17" s="41"/>
      <c r="AI17" s="41"/>
      <c r="AJ17" s="41"/>
      <c r="AK17" s="39"/>
      <c r="AL17" s="42"/>
      <c r="AM17" s="34"/>
    </row>
    <row r="18" spans="1:39" ht="12.75">
      <c r="A18" s="24"/>
      <c r="B18" s="49" t="s">
        <v>14</v>
      </c>
      <c r="C18" s="8"/>
      <c r="D18" s="9">
        <f>D13</f>
        <v>10000000</v>
      </c>
      <c r="E18" s="9">
        <f aca="true" t="shared" si="0" ref="E18:R18">E17+E15+E13+E10+E7</f>
        <v>0</v>
      </c>
      <c r="F18" s="9">
        <f t="shared" si="0"/>
        <v>0</v>
      </c>
      <c r="G18" s="9">
        <f>G13</f>
        <v>6000000</v>
      </c>
      <c r="H18" s="9">
        <f t="shared" si="0"/>
        <v>0</v>
      </c>
      <c r="I18" s="9">
        <f>I13</f>
        <v>6000000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>M13</f>
        <v>37163.84</v>
      </c>
      <c r="N18" s="9">
        <f>N13</f>
        <v>37163.84</v>
      </c>
      <c r="O18" s="9">
        <f t="shared" si="0"/>
        <v>0</v>
      </c>
      <c r="P18" s="9">
        <f t="shared" si="0"/>
        <v>0</v>
      </c>
      <c r="Q18" s="9">
        <f>Q13</f>
        <v>6000000</v>
      </c>
      <c r="R18" s="9">
        <f t="shared" si="0"/>
        <v>0</v>
      </c>
      <c r="S18" s="9">
        <f>S13</f>
        <v>6000000</v>
      </c>
      <c r="T18" s="9">
        <f>T17+T15+T13+T10+T7</f>
        <v>0</v>
      </c>
      <c r="U18" s="9">
        <f>U17+U15+U13+U10+U7</f>
        <v>0</v>
      </c>
      <c r="V18" s="9">
        <f>V17+V15+V13+V10+V7</f>
        <v>0</v>
      </c>
      <c r="W18" s="9">
        <f>W13</f>
        <v>48003.27</v>
      </c>
      <c r="X18" s="9">
        <f>X13</f>
        <v>48003.27</v>
      </c>
      <c r="Y18" s="9">
        <f>Y17+Y15+Y13+Y10+Y7</f>
        <v>0</v>
      </c>
      <c r="Z18" s="9">
        <f>Z17+Z15+Z13+Z10+Z7</f>
        <v>0</v>
      </c>
      <c r="AA18" s="9">
        <f>AA13</f>
        <v>6000000</v>
      </c>
      <c r="AB18" s="9">
        <f>AB17+AB15+AB13+AB10+AB7</f>
        <v>0</v>
      </c>
      <c r="AC18" s="9">
        <f>AC13</f>
        <v>6000000</v>
      </c>
      <c r="AD18" s="9">
        <f>AD17+AD15+AD13+AD10+AD7</f>
        <v>0</v>
      </c>
      <c r="AE18" s="9">
        <f>AE17+AE15+AE13+AE10+AE7</f>
        <v>0</v>
      </c>
      <c r="AF18" s="9">
        <f>AF17+AF15+AF13+AF10+AF7</f>
        <v>0</v>
      </c>
      <c r="AG18" s="9">
        <f>AG13</f>
        <v>43357.81</v>
      </c>
      <c r="AH18" s="9">
        <f>AH13</f>
        <v>43357.81</v>
      </c>
      <c r="AI18" s="9">
        <f>AI17+AI15+AI13+AI10+AI7</f>
        <v>0</v>
      </c>
      <c r="AJ18" s="9">
        <f>AJ17+AJ15+AJ13+AJ10+AJ7</f>
        <v>0</v>
      </c>
      <c r="AK18" s="9">
        <f>AK13</f>
        <v>6000000</v>
      </c>
      <c r="AL18" s="9">
        <f>AL17+AL15+AL13+AL10+AL7</f>
        <v>0</v>
      </c>
      <c r="AM18" s="9">
        <f>AM13</f>
        <v>6000000</v>
      </c>
    </row>
    <row r="19" spans="1:39" ht="23.25" customHeight="1">
      <c r="A19" s="10"/>
      <c r="B19" s="13"/>
      <c r="C19" s="4"/>
      <c r="D19" s="4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7" customFormat="1" ht="36.75" customHeight="1">
      <c r="A20" s="53"/>
      <c r="B20" s="54"/>
      <c r="C20" s="104"/>
      <c r="D20" s="104"/>
      <c r="E20" s="104"/>
      <c r="F20" s="104"/>
      <c r="G20" s="104"/>
      <c r="H20" s="104"/>
      <c r="I20" s="55"/>
      <c r="J20" s="55"/>
      <c r="K20" s="55"/>
      <c r="L20" s="56"/>
      <c r="M20" s="56"/>
      <c r="N20" s="56"/>
      <c r="O20" s="56"/>
      <c r="P20" s="56"/>
      <c r="Q20" s="56"/>
      <c r="R20" s="56"/>
      <c r="S20" s="56"/>
      <c r="T20" s="55"/>
      <c r="U20" s="55"/>
      <c r="V20" s="56"/>
      <c r="W20" s="56"/>
      <c r="X20" s="56"/>
      <c r="Y20" s="56"/>
      <c r="Z20" s="56"/>
      <c r="AA20" s="56"/>
      <c r="AB20" s="56"/>
      <c r="AC20" s="56"/>
      <c r="AD20" s="55"/>
      <c r="AE20" s="55"/>
      <c r="AF20" s="56"/>
      <c r="AG20" s="56"/>
      <c r="AH20" s="56"/>
      <c r="AI20" s="56"/>
      <c r="AJ20" s="56"/>
      <c r="AK20" s="56"/>
      <c r="AL20" s="56"/>
      <c r="AM20" s="56"/>
    </row>
    <row r="21" spans="1:39" ht="30" customHeight="1">
      <c r="A21" s="10"/>
      <c r="B21" s="54"/>
      <c r="C21" s="104" t="s">
        <v>24</v>
      </c>
      <c r="D21" s="104"/>
      <c r="E21" s="104"/>
      <c r="F21" s="104"/>
      <c r="G21" s="104"/>
      <c r="H21" s="104"/>
      <c r="I21" s="55"/>
      <c r="J21" s="55"/>
      <c r="K21" s="55" t="s">
        <v>23</v>
      </c>
      <c r="L21" s="56"/>
      <c r="M21" s="56"/>
      <c r="N21" s="56"/>
      <c r="O21" s="56"/>
      <c r="P21" s="56"/>
      <c r="Q21" s="56"/>
      <c r="R21" s="55"/>
      <c r="T21" s="55"/>
      <c r="V21" s="56"/>
      <c r="W21" s="56"/>
      <c r="X21" s="56"/>
      <c r="Y21" s="56"/>
      <c r="Z21" s="56"/>
      <c r="AA21" s="56"/>
      <c r="AB21" s="56"/>
      <c r="AC21" s="56"/>
      <c r="AD21" s="55"/>
      <c r="AF21" s="56"/>
      <c r="AG21" s="56"/>
      <c r="AH21" s="56"/>
      <c r="AI21" s="56"/>
      <c r="AJ21" s="56"/>
      <c r="AK21" s="56"/>
      <c r="AL21" s="56"/>
      <c r="AM21" s="56"/>
    </row>
    <row r="22" spans="1:39" ht="12.75">
      <c r="A22" s="10"/>
      <c r="B22" s="50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0"/>
      <c r="B23" s="13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 customHeight="1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" ht="12.75">
      <c r="A32" s="1"/>
      <c r="B32" s="13"/>
      <c r="C32" s="4"/>
      <c r="D32" s="4"/>
      <c r="E32" s="4"/>
      <c r="F32" s="5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</sheetData>
  <sheetProtection/>
  <mergeCells count="34">
    <mergeCell ref="AD3:AH3"/>
    <mergeCell ref="AI3:AJ3"/>
    <mergeCell ref="AK3:AM3"/>
    <mergeCell ref="AD4:AE4"/>
    <mergeCell ref="AF4:AG4"/>
    <mergeCell ref="AH4:AH5"/>
    <mergeCell ref="AI4:AJ4"/>
    <mergeCell ref="AM4:AM5"/>
    <mergeCell ref="O4:P4"/>
    <mergeCell ref="S4:S5"/>
    <mergeCell ref="A3:A5"/>
    <mergeCell ref="B3:B5"/>
    <mergeCell ref="C3:C5"/>
    <mergeCell ref="D3:D5"/>
    <mergeCell ref="E3:E5"/>
    <mergeCell ref="F3:F5"/>
    <mergeCell ref="C21:H21"/>
    <mergeCell ref="C20:H20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</mergeCells>
  <printOptions horizontalCentered="1"/>
  <pageMargins left="0.6692913385826772" right="0.1968503937007874" top="0.6299212598425197" bottom="0.1968503937007874" header="0.1968503937007874" footer="0.1968503937007874"/>
  <pageSetup fitToHeight="3" fitToWidth="2" horizontalDpi="600" verticalDpi="600" orientation="landscape" paperSize="9" scale="56" r:id="rId1"/>
  <headerFooter alignWithMargins="0">
    <oddFooter>&amp;R&amp;P</oddFooter>
  </headerFooter>
  <colBreaks count="1" manualBreakCount="1">
    <brk id="1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Bud2</cp:lastModifiedBy>
  <cp:lastPrinted>2018-04-05T10:22:36Z</cp:lastPrinted>
  <dcterms:created xsi:type="dcterms:W3CDTF">2006-01-12T09:03:17Z</dcterms:created>
  <dcterms:modified xsi:type="dcterms:W3CDTF">2018-04-05T10:31:35Z</dcterms:modified>
  <cp:category/>
  <cp:version/>
  <cp:contentType/>
  <cp:contentStatus/>
</cp:coreProperties>
</file>