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6" windowWidth="14892" windowHeight="8856" activeTab="0"/>
  </bookViews>
  <sheets>
    <sheet name="январь" sheetId="1" r:id="rId1"/>
  </sheets>
  <definedNames>
    <definedName name="_xlnm.Print_Titles" localSheetId="0">'январь'!$A:$B</definedName>
    <definedName name="_xlnm.Print_Area" localSheetId="0">'январь'!$A$1:$S$23</definedName>
  </definedNames>
  <calcPr fullCalcOnLoad="1"/>
</workbook>
</file>

<file path=xl/sharedStrings.xml><?xml version="1.0" encoding="utf-8"?>
<sst xmlns="http://schemas.openxmlformats.org/spreadsheetml/2006/main" count="253" uniqueCount="68">
  <si>
    <t>№ п/п</t>
  </si>
  <si>
    <t>Дата возникновения обязательств</t>
  </si>
  <si>
    <t>Дата исполнения обязательств</t>
  </si>
  <si>
    <t>основной долг</t>
  </si>
  <si>
    <t>проценты</t>
  </si>
  <si>
    <t>итого</t>
  </si>
  <si>
    <t>сумма</t>
  </si>
  <si>
    <t>1.</t>
  </si>
  <si>
    <t>дата</t>
  </si>
  <si>
    <t>2.</t>
  </si>
  <si>
    <t>3.</t>
  </si>
  <si>
    <t>4.</t>
  </si>
  <si>
    <t>Сумма основного долга по соглашению (договору)</t>
  </si>
  <si>
    <t>Форма обеспечения обязательств</t>
  </si>
  <si>
    <t xml:space="preserve"> ВСЕГО ( рублей)</t>
  </si>
  <si>
    <t>номер и дата соглашения (договора, гарантии и т.п.), наименование кредитора (принципала, бенефициара)</t>
  </si>
  <si>
    <t>Кредиты, полученные  муниципальным районом "Сосногорск" от кредитных организаций</t>
  </si>
  <si>
    <t>Муниципальные  гарантии муниципального района "Сосногорск"</t>
  </si>
  <si>
    <t>Итого</t>
  </si>
  <si>
    <t>Бюджетные ссуды, привлеченные в бюджет  муниципального района "Сосногорск" от других бюджетов бюджетной системы Российской Федерации</t>
  </si>
  <si>
    <t>Бюджетные кредиты, привлеченные в бюджет муниципального района "Сосногорск" от других бюджетов бюджетной системы Российской Федерации</t>
  </si>
  <si>
    <t>5.</t>
  </si>
  <si>
    <t>25.12.2017</t>
  </si>
  <si>
    <t>25.12.2019</t>
  </si>
  <si>
    <t>Публичное акционерное общество "Севергазбанк"</t>
  </si>
  <si>
    <t>Погашено в феврале 2018 года</t>
  </si>
  <si>
    <t>Осуществлено заимствований в  феврале 2018 года</t>
  </si>
  <si>
    <t>Задолженность на  01 марта 2018 года</t>
  </si>
  <si>
    <t>Погашено в марте 2018 года</t>
  </si>
  <si>
    <t>Осуществлено заимствований в  марте 2018 года</t>
  </si>
  <si>
    <t>Задолженность на  01 апреля 2018 года</t>
  </si>
  <si>
    <t>Погашено в апреле 2018 года</t>
  </si>
  <si>
    <t>Осуществлено заимствований в  апреле 2018 года</t>
  </si>
  <si>
    <t>Задолженность на  01 мая 2018 года</t>
  </si>
  <si>
    <t>Погашено в мае 2018 года</t>
  </si>
  <si>
    <t>Осуществлено заимствований в  мае 2018 года</t>
  </si>
  <si>
    <t>Задолженность на  01 июня 2018 года</t>
  </si>
  <si>
    <t>Погашено в июне 2018 года</t>
  </si>
  <si>
    <t>Осуществлено заимствований в  июне 2018 года</t>
  </si>
  <si>
    <t>Задолженность на  01 июля 2018 года</t>
  </si>
  <si>
    <t>Публичное акционерное общество "Сбербанк России"</t>
  </si>
  <si>
    <t>09.01.2018</t>
  </si>
  <si>
    <t>Погашено в июле 2018 года</t>
  </si>
  <si>
    <t>Осуществлено заимствований в  июле 2018 года</t>
  </si>
  <si>
    <t>Муниципальные ценные бумаги  муниципального района "Сосногорск"</t>
  </si>
  <si>
    <t>Задолженность на  01 августа 2018 года</t>
  </si>
  <si>
    <t>Погашено в августе 2018 года</t>
  </si>
  <si>
    <t>Осуществлено заимствований в августе 2018 года</t>
  </si>
  <si>
    <t>Задолженность на  01 сентября 2018 года</t>
  </si>
  <si>
    <t>Погашено в сентябре 2018 года</t>
  </si>
  <si>
    <t>Осуществлено заимствований в сентябре 2018 года</t>
  </si>
  <si>
    <t>Задолженность на  01 октября 2018 года</t>
  </si>
  <si>
    <t>Погашено в октябре 2018 года</t>
  </si>
  <si>
    <t>Осуществлено заимствований в октябре 2018 года</t>
  </si>
  <si>
    <t>Задолженность на  01 ноября 2018 года</t>
  </si>
  <si>
    <t>Погашено в ноябре 2018 года</t>
  </si>
  <si>
    <t>Задолженность на  01 декабря 2018 года</t>
  </si>
  <si>
    <t>Осуществлено заимствований в ноябре 2018 года</t>
  </si>
  <si>
    <t>Погашено в декабре 2018 года</t>
  </si>
  <si>
    <t>Осуществлено заимствований в декабре 2018 года</t>
  </si>
  <si>
    <t>Задолженность на  01 января 2019 года</t>
  </si>
  <si>
    <t>Задолженность на 01.01.2019 г.</t>
  </si>
  <si>
    <t>Муниципальная  долговая книга  муниципального района "Сосногорск" по состоянию на 01.02.2019 года</t>
  </si>
  <si>
    <t>Погашено в январе 2019 года</t>
  </si>
  <si>
    <t>Осуществлено заимствований в  январе 2019 года</t>
  </si>
  <si>
    <t>Задолженность на  01 февраля 2019 года</t>
  </si>
  <si>
    <t>Исполняющий обязанности начальника Финансового управления
администрации муниципального района "Сосногорск"</t>
  </si>
  <si>
    <t>О.В. Савина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</si>
</sst>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00_р_._-;\-* #,##0.0000_р_._-;_-* &quot;-&quot;??_р_._-;_-@_-"/>
    <numFmt numFmtId="173" formatCode="dd/mmm/yyyy"/>
    <numFmt numFmtId="174" formatCode="[$$-409]#,##0.00_ ;\-[$$-409]#,##0.00\ "/>
    <numFmt numFmtId="175" formatCode="0.000"/>
    <numFmt numFmtId="176" formatCode="mmm/yyyy"/>
    <numFmt numFmtId="177" formatCode="d\ mmm"/>
    <numFmt numFmtId="178" formatCode="dd/mm/yy"/>
    <numFmt numFmtId="179" formatCode="#,##0.0"/>
    <numFmt numFmtId="180" formatCode="0.0"/>
    <numFmt numFmtId="181" formatCode="[$-FC19]d\ mmmm\ yyyy\ &quot;г.&quot;"/>
    <numFmt numFmtId="182" formatCode="#,##0.00_ ;\-#,##0.00\ "/>
    <numFmt numFmtId="183" formatCode="_-* #,##0.000_р_._-;\-* #,##0.000_р_._-;_-* &quot;-&quot;??_р_._-;_-@_-"/>
  </numFmts>
  <fonts count="4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sz val="11.5"/>
      <name val="Times New Roman"/>
      <family val="1"/>
    </font>
    <font>
      <sz val="11.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172" fontId="6" fillId="0" borderId="0" xfId="58" applyNumberFormat="1" applyFont="1" applyFill="1" applyAlignment="1">
      <alignment/>
    </xf>
    <xf numFmtId="172" fontId="1" fillId="0" borderId="0" xfId="58" applyNumberFormat="1" applyFont="1" applyFill="1" applyAlignment="1">
      <alignment/>
    </xf>
    <xf numFmtId="0" fontId="2" fillId="0" borderId="10" xfId="0" applyFont="1" applyFill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9" fontId="1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14" fontId="2" fillId="0" borderId="11" xfId="0" applyNumberFormat="1" applyFont="1" applyFill="1" applyBorder="1" applyAlignment="1">
      <alignment horizontal="center"/>
    </xf>
    <xf numFmtId="171" fontId="2" fillId="0" borderId="11" xfId="58" applyFont="1" applyBorder="1" applyAlignment="1">
      <alignment horizontal="center"/>
    </xf>
    <xf numFmtId="171" fontId="1" fillId="0" borderId="11" xfId="58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171" fontId="1" fillId="0" borderId="11" xfId="58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 vertical="center"/>
    </xf>
    <xf numFmtId="4" fontId="1" fillId="33" borderId="12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justify" vertical="center" wrapText="1"/>
    </xf>
    <xf numFmtId="0" fontId="2" fillId="0" borderId="13" xfId="0" applyFont="1" applyFill="1" applyBorder="1" applyAlignment="1">
      <alignment horizontal="center"/>
    </xf>
    <xf numFmtId="4" fontId="2" fillId="33" borderId="13" xfId="0" applyNumberFormat="1" applyFont="1" applyFill="1" applyBorder="1" applyAlignment="1">
      <alignment horizontal="center"/>
    </xf>
    <xf numFmtId="49" fontId="2" fillId="0" borderId="1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justify" vertical="center"/>
    </xf>
    <xf numFmtId="49" fontId="2" fillId="0" borderId="13" xfId="0" applyNumberFormat="1" applyFont="1" applyBorder="1" applyAlignment="1">
      <alignment horizontal="justify" vertical="center"/>
    </xf>
    <xf numFmtId="4" fontId="2" fillId="0" borderId="13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71" fontId="2" fillId="0" borderId="13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wrapText="1"/>
    </xf>
    <xf numFmtId="171" fontId="2" fillId="0" borderId="11" xfId="0" applyNumberFormat="1" applyFont="1" applyBorder="1" applyAlignment="1">
      <alignment horizontal="center"/>
    </xf>
    <xf numFmtId="171" fontId="2" fillId="0" borderId="11" xfId="0" applyNumberFormat="1" applyFont="1" applyFill="1" applyBorder="1" applyAlignment="1">
      <alignment horizontal="center"/>
    </xf>
    <xf numFmtId="14" fontId="2" fillId="0" borderId="13" xfId="0" applyNumberFormat="1" applyFont="1" applyFill="1" applyBorder="1" applyAlignment="1">
      <alignment horizontal="center"/>
    </xf>
    <xf numFmtId="171" fontId="2" fillId="0" borderId="13" xfId="58" applyFont="1" applyFill="1" applyBorder="1" applyAlignment="1">
      <alignment horizontal="center"/>
    </xf>
    <xf numFmtId="171" fontId="2" fillId="0" borderId="13" xfId="58" applyNumberFormat="1" applyFont="1" applyFill="1" applyBorder="1" applyAlignment="1">
      <alignment horizontal="center"/>
    </xf>
    <xf numFmtId="171" fontId="1" fillId="0" borderId="13" xfId="0" applyNumberFormat="1" applyFont="1" applyFill="1" applyBorder="1" applyAlignment="1">
      <alignment horizontal="center" vertical="top"/>
    </xf>
    <xf numFmtId="171" fontId="1" fillId="0" borderId="13" xfId="58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left" vertical="center" wrapText="1"/>
    </xf>
    <xf numFmtId="171" fontId="2" fillId="0" borderId="11" xfId="0" applyNumberFormat="1" applyFont="1" applyBorder="1" applyAlignment="1">
      <alignment horizontal="center" vertical="top"/>
    </xf>
    <xf numFmtId="171" fontId="1" fillId="0" borderId="11" xfId="0" applyNumberFormat="1" applyFont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171" fontId="2" fillId="0" borderId="11" xfId="0" applyNumberFormat="1" applyFont="1" applyFill="1" applyBorder="1" applyAlignment="1">
      <alignment horizontal="center" vertical="top"/>
    </xf>
    <xf numFmtId="171" fontId="1" fillId="0" borderId="11" xfId="58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justify" vertical="center" wrapText="1"/>
    </xf>
    <xf numFmtId="0" fontId="1" fillId="0" borderId="0" xfId="0" applyFont="1" applyFill="1" applyAlignment="1">
      <alignment vertical="center" wrapText="1"/>
    </xf>
    <xf numFmtId="49" fontId="2" fillId="0" borderId="11" xfId="0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/>
    </xf>
    <xf numFmtId="49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wrapText="1"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10" fillId="0" borderId="0" xfId="0" applyFont="1" applyAlignment="1">
      <alignment/>
    </xf>
    <xf numFmtId="49" fontId="2" fillId="0" borderId="14" xfId="0" applyNumberFormat="1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wrapText="1"/>
    </xf>
    <xf numFmtId="14" fontId="1" fillId="33" borderId="14" xfId="0" applyNumberFormat="1" applyFont="1" applyFill="1" applyBorder="1" applyAlignment="1">
      <alignment horizontal="center"/>
    </xf>
    <xf numFmtId="4" fontId="1" fillId="33" borderId="14" xfId="0" applyNumberFormat="1" applyFont="1" applyFill="1" applyBorder="1" applyAlignment="1">
      <alignment horizontal="center"/>
    </xf>
    <xf numFmtId="4" fontId="1" fillId="33" borderId="14" xfId="0" applyNumberFormat="1" applyFont="1" applyFill="1" applyBorder="1" applyAlignment="1">
      <alignment horizontal="left" wrapText="1"/>
    </xf>
    <xf numFmtId="14" fontId="1" fillId="0" borderId="14" xfId="0" applyNumberFormat="1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171" fontId="1" fillId="0" borderId="14" xfId="58" applyFont="1" applyFill="1" applyBorder="1" applyAlignment="1">
      <alignment horizontal="center"/>
    </xf>
    <xf numFmtId="171" fontId="1" fillId="0" borderId="10" xfId="58" applyFont="1" applyBorder="1" applyAlignment="1">
      <alignment horizontal="center" vertical="center" wrapText="1"/>
    </xf>
    <xf numFmtId="171" fontId="1" fillId="0" borderId="10" xfId="58" applyFont="1" applyFill="1" applyBorder="1" applyAlignment="1">
      <alignment horizontal="center" vertical="center" wrapText="1"/>
    </xf>
    <xf numFmtId="171" fontId="1" fillId="0" borderId="10" xfId="58" applyFont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/>
    </xf>
    <xf numFmtId="171" fontId="1" fillId="0" borderId="10" xfId="58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171" fontId="2" fillId="0" borderId="11" xfId="58" applyNumberFormat="1" applyFont="1" applyFill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left" vertical="center"/>
    </xf>
    <xf numFmtId="0" fontId="1" fillId="0" borderId="1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4" fontId="1" fillId="0" borderId="11" xfId="0" applyNumberFormat="1" applyFont="1" applyBorder="1" applyAlignment="1">
      <alignment horizontal="center" vertical="center"/>
    </xf>
    <xf numFmtId="14" fontId="1" fillId="0" borderId="11" xfId="0" applyNumberFormat="1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left" vertical="center" wrapText="1"/>
    </xf>
    <xf numFmtId="171" fontId="2" fillId="0" borderId="12" xfId="58" applyNumberFormat="1" applyFont="1" applyFill="1" applyBorder="1" applyAlignment="1">
      <alignment horizontal="center" vertical="center"/>
    </xf>
    <xf numFmtId="49" fontId="1" fillId="0" borderId="12" xfId="0" applyNumberFormat="1" applyFont="1" applyBorder="1" applyAlignment="1">
      <alignment horizontal="left" vertical="center"/>
    </xf>
    <xf numFmtId="49" fontId="1" fillId="0" borderId="12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14" fontId="1" fillId="0" borderId="12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/>
    </xf>
    <xf numFmtId="171" fontId="2" fillId="0" borderId="17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center" wrapText="1"/>
    </xf>
    <xf numFmtId="171" fontId="1" fillId="0" borderId="18" xfId="58" applyFont="1" applyFill="1" applyBorder="1" applyAlignment="1">
      <alignment horizontal="center" vertical="center"/>
    </xf>
    <xf numFmtId="171" fontId="1" fillId="0" borderId="19" xfId="58" applyFont="1" applyFill="1" applyBorder="1" applyAlignment="1">
      <alignment horizontal="center" vertical="center"/>
    </xf>
    <xf numFmtId="171" fontId="1" fillId="0" borderId="21" xfId="58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/>
    </xf>
    <xf numFmtId="0" fontId="2" fillId="0" borderId="2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4" fontId="1" fillId="0" borderId="10" xfId="0" applyNumberFormat="1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left" wrapText="1"/>
    </xf>
    <xf numFmtId="0" fontId="1" fillId="0" borderId="22" xfId="0" applyFont="1" applyBorder="1" applyAlignment="1">
      <alignment horizontal="center" vertical="center" wrapText="1"/>
    </xf>
    <xf numFmtId="0" fontId="1" fillId="0" borderId="15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Y509"/>
  <sheetViews>
    <sheetView showZeros="0" tabSelected="1" view="pageBreakPreview" zoomScale="90" zoomScaleSheetLayoutView="90" zoomScalePageLayoutView="0" workbookViewId="0" topLeftCell="B1">
      <pane xSplit="1" ySplit="5" topLeftCell="C12" activePane="bottomRight" state="frozen"/>
      <selection pane="topLeft" activeCell="B1" sqref="B1"/>
      <selection pane="topRight" activeCell="C1" sqref="C1"/>
      <selection pane="bottomLeft" activeCell="B6" sqref="B6"/>
      <selection pane="bottomRight" activeCell="I6" sqref="I6"/>
    </sheetView>
  </sheetViews>
  <sheetFormatPr defaultColWidth="9.00390625" defaultRowHeight="12.75"/>
  <cols>
    <col min="1" max="1" width="0.12890625" style="0" hidden="1" customWidth="1"/>
    <col min="2" max="2" width="25.875" style="0" customWidth="1"/>
    <col min="3" max="3" width="13.50390625" style="0" customWidth="1"/>
    <col min="4" max="4" width="16.125" style="0" customWidth="1"/>
    <col min="5" max="5" width="11.50390625" style="0" customWidth="1"/>
    <col min="6" max="6" width="11.625" style="0" customWidth="1"/>
    <col min="7" max="7" width="14.50390625" style="0" customWidth="1"/>
    <col min="9" max="9" width="13.50390625" style="0" customWidth="1"/>
    <col min="10" max="10" width="10.125" style="0" customWidth="1"/>
    <col min="11" max="11" width="11.375" style="0" customWidth="1"/>
    <col min="12" max="12" width="9.875" style="0" customWidth="1"/>
    <col min="13" max="13" width="9.375" style="0" customWidth="1"/>
    <col min="14" max="14" width="11.50390625" style="0" customWidth="1"/>
    <col min="15" max="16" width="9.375" style="0" bestFit="1" customWidth="1"/>
    <col min="17" max="17" width="14.125" style="0" customWidth="1"/>
    <col min="19" max="19" width="14.125" style="0" customWidth="1"/>
    <col min="20" max="20" width="10.125" style="0" hidden="1" customWidth="1"/>
    <col min="21" max="21" width="11.375" style="0" hidden="1" customWidth="1"/>
    <col min="22" max="22" width="9.875" style="0" hidden="1" customWidth="1"/>
    <col min="23" max="23" width="9.375" style="0" hidden="1" customWidth="1"/>
    <col min="24" max="24" width="11.50390625" style="0" hidden="1" customWidth="1"/>
    <col min="25" max="26" width="9.375" style="0" hidden="1" customWidth="1"/>
    <col min="27" max="27" width="14.125" style="0" hidden="1" customWidth="1"/>
    <col min="28" max="28" width="0" style="0" hidden="1" customWidth="1"/>
    <col min="29" max="29" width="14.125" style="0" hidden="1" customWidth="1"/>
    <col min="30" max="30" width="10.125" style="0" hidden="1" customWidth="1"/>
    <col min="31" max="31" width="11.375" style="0" hidden="1" customWidth="1"/>
    <col min="32" max="32" width="9.875" style="0" hidden="1" customWidth="1"/>
    <col min="33" max="33" width="9.375" style="0" hidden="1" customWidth="1"/>
    <col min="34" max="34" width="11.50390625" style="0" hidden="1" customWidth="1"/>
    <col min="35" max="36" width="9.375" style="0" hidden="1" customWidth="1"/>
    <col min="37" max="37" width="14.125" style="0" hidden="1" customWidth="1"/>
    <col min="38" max="38" width="0" style="0" hidden="1" customWidth="1"/>
    <col min="39" max="39" width="14.125" style="0" hidden="1" customWidth="1"/>
    <col min="40" max="40" width="10.125" style="0" hidden="1" customWidth="1"/>
    <col min="41" max="41" width="11.375" style="0" hidden="1" customWidth="1"/>
    <col min="42" max="42" width="9.875" style="0" hidden="1" customWidth="1"/>
    <col min="43" max="43" width="9.375" style="0" hidden="1" customWidth="1"/>
    <col min="44" max="44" width="11.50390625" style="0" hidden="1" customWidth="1"/>
    <col min="45" max="46" width="9.375" style="0" hidden="1" customWidth="1"/>
    <col min="47" max="47" width="14.125" style="0" hidden="1" customWidth="1"/>
    <col min="48" max="48" width="0" style="0" hidden="1" customWidth="1"/>
    <col min="49" max="49" width="14.125" style="0" hidden="1" customWidth="1"/>
    <col min="50" max="50" width="10.125" style="0" hidden="1" customWidth="1"/>
    <col min="51" max="51" width="11.375" style="0" hidden="1" customWidth="1"/>
    <col min="52" max="52" width="9.875" style="0" hidden="1" customWidth="1"/>
    <col min="53" max="53" width="9.375" style="0" hidden="1" customWidth="1"/>
    <col min="54" max="54" width="11.50390625" style="0" hidden="1" customWidth="1"/>
    <col min="55" max="56" width="9.375" style="0" hidden="1" customWidth="1"/>
    <col min="57" max="57" width="14.125" style="0" hidden="1" customWidth="1"/>
    <col min="58" max="58" width="0" style="0" hidden="1" customWidth="1"/>
    <col min="59" max="59" width="14.125" style="0" hidden="1" customWidth="1"/>
    <col min="60" max="60" width="10.125" style="0" hidden="1" customWidth="1"/>
    <col min="61" max="61" width="11.375" style="0" hidden="1" customWidth="1"/>
    <col min="62" max="62" width="9.875" style="0" hidden="1" customWidth="1"/>
    <col min="63" max="63" width="9.375" style="0" hidden="1" customWidth="1"/>
    <col min="64" max="64" width="11.50390625" style="0" hidden="1" customWidth="1"/>
    <col min="65" max="65" width="9.625" style="0" hidden="1" customWidth="1"/>
    <col min="66" max="66" width="11.625" style="0" hidden="1" customWidth="1"/>
    <col min="67" max="67" width="14.125" style="0" hidden="1" customWidth="1"/>
    <col min="68" max="68" width="0" style="0" hidden="1" customWidth="1"/>
    <col min="69" max="69" width="14.125" style="0" hidden="1" customWidth="1"/>
    <col min="70" max="71" width="10.125" style="0" hidden="1" customWidth="1"/>
    <col min="72" max="72" width="9.875" style="0" hidden="1" customWidth="1"/>
    <col min="73" max="73" width="9.375" style="0" hidden="1" customWidth="1"/>
    <col min="74" max="74" width="11.50390625" style="0" hidden="1" customWidth="1"/>
    <col min="75" max="75" width="9.625" style="0" hidden="1" customWidth="1"/>
    <col min="76" max="76" width="11.625" style="0" hidden="1" customWidth="1"/>
    <col min="77" max="77" width="14.125" style="0" hidden="1" customWidth="1"/>
    <col min="78" max="78" width="0" style="0" hidden="1" customWidth="1"/>
    <col min="79" max="79" width="14.125" style="0" hidden="1" customWidth="1"/>
    <col min="80" max="81" width="10.125" style="0" hidden="1" customWidth="1"/>
    <col min="82" max="82" width="9.875" style="0" hidden="1" customWidth="1"/>
    <col min="83" max="83" width="9.375" style="0" hidden="1" customWidth="1"/>
    <col min="84" max="84" width="11.50390625" style="0" hidden="1" customWidth="1"/>
    <col min="85" max="85" width="9.625" style="0" hidden="1" customWidth="1"/>
    <col min="86" max="86" width="11.625" style="0" hidden="1" customWidth="1"/>
    <col min="87" max="87" width="14.125" style="0" hidden="1" customWidth="1"/>
    <col min="88" max="88" width="0" style="0" hidden="1" customWidth="1"/>
    <col min="89" max="89" width="13.375" style="0" hidden="1" customWidth="1"/>
    <col min="90" max="91" width="10.125" style="0" hidden="1" customWidth="1"/>
    <col min="92" max="92" width="9.875" style="0" hidden="1" customWidth="1"/>
    <col min="93" max="93" width="10.75390625" style="0" hidden="1" customWidth="1"/>
    <col min="94" max="94" width="11.50390625" style="0" hidden="1" customWidth="1"/>
    <col min="95" max="95" width="9.625" style="0" hidden="1" customWidth="1"/>
    <col min="96" max="96" width="11.625" style="0" hidden="1" customWidth="1"/>
    <col min="97" max="97" width="14.125" style="0" hidden="1" customWidth="1"/>
    <col min="98" max="98" width="0" style="0" hidden="1" customWidth="1"/>
    <col min="99" max="99" width="14.125" style="0" hidden="1" customWidth="1"/>
    <col min="100" max="101" width="10.125" style="0" hidden="1" customWidth="1"/>
    <col min="102" max="102" width="9.875" style="0" hidden="1" customWidth="1"/>
    <col min="103" max="103" width="10.75390625" style="0" hidden="1" customWidth="1"/>
    <col min="104" max="104" width="11.50390625" style="0" hidden="1" customWidth="1"/>
    <col min="105" max="105" width="9.625" style="0" hidden="1" customWidth="1"/>
    <col min="106" max="106" width="11.625" style="0" hidden="1" customWidth="1"/>
    <col min="107" max="107" width="14.125" style="0" hidden="1" customWidth="1"/>
    <col min="108" max="108" width="0" style="0" hidden="1" customWidth="1"/>
    <col min="109" max="109" width="14.125" style="0" hidden="1" customWidth="1"/>
    <col min="110" max="110" width="10.125" style="0" hidden="1" customWidth="1"/>
    <col min="111" max="111" width="11.00390625" style="0" hidden="1" customWidth="1"/>
    <col min="112" max="112" width="9.875" style="0" hidden="1" customWidth="1"/>
    <col min="113" max="113" width="10.75390625" style="0" hidden="1" customWidth="1"/>
    <col min="114" max="114" width="11.50390625" style="0" hidden="1" customWidth="1"/>
    <col min="115" max="115" width="9.625" style="0" hidden="1" customWidth="1"/>
    <col min="116" max="116" width="11.625" style="0" hidden="1" customWidth="1"/>
    <col min="117" max="117" width="14.125" style="0" hidden="1" customWidth="1"/>
    <col min="118" max="118" width="0" style="0" hidden="1" customWidth="1"/>
    <col min="119" max="119" width="14.125" style="0" hidden="1" customWidth="1"/>
    <col min="120" max="120" width="10.125" style="0" hidden="1" customWidth="1"/>
    <col min="121" max="121" width="11.00390625" style="0" hidden="1" customWidth="1"/>
    <col min="122" max="122" width="9.875" style="0" hidden="1" customWidth="1"/>
    <col min="123" max="123" width="10.75390625" style="0" hidden="1" customWidth="1"/>
    <col min="124" max="124" width="11.50390625" style="0" hidden="1" customWidth="1"/>
    <col min="125" max="125" width="9.625" style="0" hidden="1" customWidth="1"/>
    <col min="126" max="126" width="11.625" style="0" hidden="1" customWidth="1"/>
    <col min="127" max="127" width="14.125" style="0" hidden="1" customWidth="1"/>
    <col min="128" max="128" width="0" style="0" hidden="1" customWidth="1"/>
    <col min="129" max="129" width="14.125" style="0" hidden="1" customWidth="1"/>
    <col min="130" max="133" width="0" style="0" hidden="1" customWidth="1"/>
  </cols>
  <sheetData>
    <row r="1" spans="3:129" ht="17.25">
      <c r="C1" s="11" t="s">
        <v>62</v>
      </c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3"/>
      <c r="R1" s="3"/>
      <c r="S1" s="3"/>
      <c r="T1" s="12"/>
      <c r="U1" s="12"/>
      <c r="V1" s="12"/>
      <c r="W1" s="12"/>
      <c r="X1" s="12"/>
      <c r="Y1" s="12"/>
      <c r="Z1" s="12"/>
      <c r="AA1" s="3"/>
      <c r="AB1" s="3"/>
      <c r="AC1" s="3"/>
      <c r="AD1" s="12"/>
      <c r="AE1" s="12"/>
      <c r="AF1" s="12"/>
      <c r="AG1" s="12"/>
      <c r="AH1" s="12"/>
      <c r="AI1" s="12"/>
      <c r="AJ1" s="12"/>
      <c r="AK1" s="3"/>
      <c r="AL1" s="3"/>
      <c r="AM1" s="3"/>
      <c r="AN1" s="12"/>
      <c r="AO1" s="12"/>
      <c r="AP1" s="12"/>
      <c r="AQ1" s="12"/>
      <c r="AR1" s="12"/>
      <c r="AS1" s="12"/>
      <c r="AT1" s="12"/>
      <c r="AU1" s="3"/>
      <c r="AV1" s="3"/>
      <c r="AW1" s="3"/>
      <c r="AX1" s="12"/>
      <c r="AY1" s="12"/>
      <c r="AZ1" s="12"/>
      <c r="BA1" s="12"/>
      <c r="BB1" s="12"/>
      <c r="BC1" s="12"/>
      <c r="BD1" s="12"/>
      <c r="BE1" s="3"/>
      <c r="BF1" s="3"/>
      <c r="BG1" s="3"/>
      <c r="BH1" s="12"/>
      <c r="BI1" s="12"/>
      <c r="BJ1" s="12"/>
      <c r="BK1" s="12"/>
      <c r="BL1" s="12"/>
      <c r="BM1" s="12"/>
      <c r="BN1" s="12"/>
      <c r="BO1" s="3"/>
      <c r="BP1" s="3"/>
      <c r="BQ1" s="3"/>
      <c r="BR1" s="12"/>
      <c r="BS1" s="12"/>
      <c r="BT1" s="12"/>
      <c r="BU1" s="12"/>
      <c r="BV1" s="12"/>
      <c r="BW1" s="12"/>
      <c r="BX1" s="12"/>
      <c r="BY1" s="3"/>
      <c r="BZ1" s="3"/>
      <c r="CA1" s="3"/>
      <c r="CB1" s="12"/>
      <c r="CC1" s="12"/>
      <c r="CD1" s="12"/>
      <c r="CE1" s="12"/>
      <c r="CF1" s="12"/>
      <c r="CG1" s="12"/>
      <c r="CH1" s="12"/>
      <c r="CI1" s="3"/>
      <c r="CJ1" s="3"/>
      <c r="CK1" s="3"/>
      <c r="CL1" s="12"/>
      <c r="CM1" s="12"/>
      <c r="CN1" s="12"/>
      <c r="CO1" s="12"/>
      <c r="CP1" s="12"/>
      <c r="CQ1" s="12"/>
      <c r="CR1" s="12"/>
      <c r="CS1" s="3"/>
      <c r="CT1" s="3"/>
      <c r="CU1" s="3"/>
      <c r="CV1" s="12"/>
      <c r="CW1" s="12"/>
      <c r="CX1" s="12"/>
      <c r="CY1" s="12"/>
      <c r="CZ1" s="12"/>
      <c r="DA1" s="12"/>
      <c r="DB1" s="12"/>
      <c r="DC1" s="3"/>
      <c r="DD1" s="3"/>
      <c r="DE1" s="3"/>
      <c r="DF1" s="12"/>
      <c r="DG1" s="12"/>
      <c r="DH1" s="12"/>
      <c r="DI1" s="12"/>
      <c r="DJ1" s="12"/>
      <c r="DK1" s="12"/>
      <c r="DL1" s="12"/>
      <c r="DM1" s="3"/>
      <c r="DN1" s="3"/>
      <c r="DO1" s="3"/>
      <c r="DP1" s="12"/>
      <c r="DQ1" s="12"/>
      <c r="DR1" s="12"/>
      <c r="DS1" s="12"/>
      <c r="DT1" s="12"/>
      <c r="DU1" s="12"/>
      <c r="DV1" s="12"/>
      <c r="DW1" s="3"/>
      <c r="DX1" s="3"/>
      <c r="DY1" s="3"/>
    </row>
    <row r="2" spans="1:129" ht="13.5">
      <c r="A2" s="1"/>
      <c r="B2" s="13"/>
      <c r="C2" s="4"/>
      <c r="D2" s="4"/>
      <c r="E2" s="4"/>
      <c r="F2" s="5"/>
      <c r="G2" s="6"/>
      <c r="H2" s="6"/>
      <c r="I2" s="7"/>
      <c r="J2" s="2"/>
      <c r="K2" s="2"/>
      <c r="L2" s="2"/>
      <c r="M2" s="2"/>
      <c r="N2" s="2"/>
      <c r="O2" s="2"/>
      <c r="P2" s="2"/>
      <c r="Q2" s="2"/>
      <c r="R2" s="2"/>
      <c r="S2" s="7"/>
      <c r="T2" s="2"/>
      <c r="U2" s="2"/>
      <c r="V2" s="2"/>
      <c r="W2" s="2"/>
      <c r="X2" s="2"/>
      <c r="Y2" s="2"/>
      <c r="Z2" s="2"/>
      <c r="AA2" s="2"/>
      <c r="AB2" s="2"/>
      <c r="AC2" s="7"/>
      <c r="AD2" s="2"/>
      <c r="AE2" s="2"/>
      <c r="AF2" s="2"/>
      <c r="AG2" s="2"/>
      <c r="AH2" s="2"/>
      <c r="AI2" s="2"/>
      <c r="AJ2" s="2"/>
      <c r="AK2" s="2"/>
      <c r="AL2" s="2"/>
      <c r="AM2" s="7"/>
      <c r="AN2" s="2"/>
      <c r="AO2" s="2"/>
      <c r="AP2" s="2"/>
      <c r="AQ2" s="2"/>
      <c r="AR2" s="2"/>
      <c r="AS2" s="2"/>
      <c r="AT2" s="2"/>
      <c r="AU2" s="2"/>
      <c r="AV2" s="2"/>
      <c r="AW2" s="7"/>
      <c r="AX2" s="2"/>
      <c r="AY2" s="2"/>
      <c r="AZ2" s="2"/>
      <c r="BA2" s="2"/>
      <c r="BB2" s="2"/>
      <c r="BC2" s="2"/>
      <c r="BD2" s="2"/>
      <c r="BE2" s="2"/>
      <c r="BF2" s="2"/>
      <c r="BG2" s="7"/>
      <c r="BH2" s="2"/>
      <c r="BI2" s="2"/>
      <c r="BJ2" s="2"/>
      <c r="BK2" s="2"/>
      <c r="BL2" s="2"/>
      <c r="BM2" s="2"/>
      <c r="BN2" s="2"/>
      <c r="BO2" s="2"/>
      <c r="BP2" s="2"/>
      <c r="BQ2" s="7"/>
      <c r="BR2" s="2"/>
      <c r="BS2" s="2"/>
      <c r="BT2" s="2"/>
      <c r="BU2" s="2"/>
      <c r="BV2" s="2"/>
      <c r="BW2" s="2"/>
      <c r="BX2" s="2"/>
      <c r="BY2" s="2"/>
      <c r="BZ2" s="2"/>
      <c r="CA2" s="7"/>
      <c r="CB2" s="2"/>
      <c r="CC2" s="2"/>
      <c r="CD2" s="2"/>
      <c r="CE2" s="2"/>
      <c r="CF2" s="2"/>
      <c r="CG2" s="2"/>
      <c r="CH2" s="2"/>
      <c r="CI2" s="2"/>
      <c r="CJ2" s="2"/>
      <c r="CK2" s="7"/>
      <c r="CL2" s="2"/>
      <c r="CM2" s="2"/>
      <c r="CN2" s="2"/>
      <c r="CO2" s="2"/>
      <c r="CP2" s="2"/>
      <c r="CQ2" s="2"/>
      <c r="CR2" s="2"/>
      <c r="CS2" s="2"/>
      <c r="CT2" s="2"/>
      <c r="CU2" s="7"/>
      <c r="CV2" s="2"/>
      <c r="CW2" s="2"/>
      <c r="CX2" s="2"/>
      <c r="CY2" s="2"/>
      <c r="CZ2" s="2"/>
      <c r="DA2" s="2"/>
      <c r="DB2" s="2"/>
      <c r="DC2" s="2"/>
      <c r="DD2" s="2"/>
      <c r="DE2" s="7"/>
      <c r="DF2" s="2"/>
      <c r="DG2" s="2"/>
      <c r="DH2" s="2"/>
      <c r="DI2" s="2"/>
      <c r="DJ2" s="2"/>
      <c r="DK2" s="2"/>
      <c r="DL2" s="2"/>
      <c r="DM2" s="2"/>
      <c r="DN2" s="2"/>
      <c r="DO2" s="7"/>
      <c r="DP2" s="2"/>
      <c r="DQ2" s="2"/>
      <c r="DR2" s="2"/>
      <c r="DS2" s="2"/>
      <c r="DT2" s="2"/>
      <c r="DU2" s="2"/>
      <c r="DV2" s="2"/>
      <c r="DW2" s="2"/>
      <c r="DX2" s="2"/>
      <c r="DY2" s="7"/>
    </row>
    <row r="3" spans="1:129" s="52" customFormat="1" ht="40.5" customHeight="1">
      <c r="A3" s="105" t="s">
        <v>0</v>
      </c>
      <c r="B3" s="100" t="s">
        <v>15</v>
      </c>
      <c r="C3" s="100" t="s">
        <v>1</v>
      </c>
      <c r="D3" s="101" t="s">
        <v>12</v>
      </c>
      <c r="E3" s="101" t="s">
        <v>13</v>
      </c>
      <c r="F3" s="111" t="s">
        <v>2</v>
      </c>
      <c r="G3" s="97" t="s">
        <v>61</v>
      </c>
      <c r="H3" s="98"/>
      <c r="I3" s="99"/>
      <c r="J3" s="92" t="s">
        <v>63</v>
      </c>
      <c r="K3" s="93"/>
      <c r="L3" s="93"/>
      <c r="M3" s="93"/>
      <c r="N3" s="94"/>
      <c r="O3" s="95" t="s">
        <v>64</v>
      </c>
      <c r="P3" s="96"/>
      <c r="Q3" s="97" t="s">
        <v>65</v>
      </c>
      <c r="R3" s="98"/>
      <c r="S3" s="99"/>
      <c r="T3" s="92" t="s">
        <v>25</v>
      </c>
      <c r="U3" s="93"/>
      <c r="V3" s="93"/>
      <c r="W3" s="93"/>
      <c r="X3" s="94"/>
      <c r="Y3" s="95" t="s">
        <v>26</v>
      </c>
      <c r="Z3" s="96"/>
      <c r="AA3" s="97" t="s">
        <v>27</v>
      </c>
      <c r="AB3" s="98"/>
      <c r="AC3" s="99"/>
      <c r="AD3" s="92" t="s">
        <v>28</v>
      </c>
      <c r="AE3" s="93"/>
      <c r="AF3" s="93"/>
      <c r="AG3" s="93"/>
      <c r="AH3" s="94"/>
      <c r="AI3" s="95" t="s">
        <v>29</v>
      </c>
      <c r="AJ3" s="96"/>
      <c r="AK3" s="97" t="s">
        <v>30</v>
      </c>
      <c r="AL3" s="98"/>
      <c r="AM3" s="99"/>
      <c r="AN3" s="92" t="s">
        <v>31</v>
      </c>
      <c r="AO3" s="93"/>
      <c r="AP3" s="93"/>
      <c r="AQ3" s="93"/>
      <c r="AR3" s="94"/>
      <c r="AS3" s="95" t="s">
        <v>32</v>
      </c>
      <c r="AT3" s="96"/>
      <c r="AU3" s="97" t="s">
        <v>33</v>
      </c>
      <c r="AV3" s="98"/>
      <c r="AW3" s="99"/>
      <c r="AX3" s="92" t="s">
        <v>34</v>
      </c>
      <c r="AY3" s="93"/>
      <c r="AZ3" s="93"/>
      <c r="BA3" s="93"/>
      <c r="BB3" s="94"/>
      <c r="BC3" s="95" t="s">
        <v>35</v>
      </c>
      <c r="BD3" s="96"/>
      <c r="BE3" s="97" t="s">
        <v>36</v>
      </c>
      <c r="BF3" s="98"/>
      <c r="BG3" s="99"/>
      <c r="BH3" s="92" t="s">
        <v>37</v>
      </c>
      <c r="BI3" s="93"/>
      <c r="BJ3" s="93"/>
      <c r="BK3" s="93"/>
      <c r="BL3" s="94"/>
      <c r="BM3" s="95" t="s">
        <v>38</v>
      </c>
      <c r="BN3" s="96"/>
      <c r="BO3" s="97" t="s">
        <v>39</v>
      </c>
      <c r="BP3" s="98"/>
      <c r="BQ3" s="99"/>
      <c r="BR3" s="92" t="s">
        <v>42</v>
      </c>
      <c r="BS3" s="93"/>
      <c r="BT3" s="93"/>
      <c r="BU3" s="93"/>
      <c r="BV3" s="94"/>
      <c r="BW3" s="95" t="s">
        <v>43</v>
      </c>
      <c r="BX3" s="96"/>
      <c r="BY3" s="97" t="s">
        <v>45</v>
      </c>
      <c r="BZ3" s="98"/>
      <c r="CA3" s="99"/>
      <c r="CB3" s="92" t="s">
        <v>46</v>
      </c>
      <c r="CC3" s="93"/>
      <c r="CD3" s="93"/>
      <c r="CE3" s="93"/>
      <c r="CF3" s="94"/>
      <c r="CG3" s="95" t="s">
        <v>47</v>
      </c>
      <c r="CH3" s="96"/>
      <c r="CI3" s="97" t="s">
        <v>48</v>
      </c>
      <c r="CJ3" s="98"/>
      <c r="CK3" s="99"/>
      <c r="CL3" s="92" t="s">
        <v>49</v>
      </c>
      <c r="CM3" s="93"/>
      <c r="CN3" s="93"/>
      <c r="CO3" s="93"/>
      <c r="CP3" s="94"/>
      <c r="CQ3" s="95" t="s">
        <v>50</v>
      </c>
      <c r="CR3" s="96"/>
      <c r="CS3" s="97" t="s">
        <v>51</v>
      </c>
      <c r="CT3" s="98"/>
      <c r="CU3" s="99"/>
      <c r="CV3" s="92" t="s">
        <v>52</v>
      </c>
      <c r="CW3" s="93"/>
      <c r="CX3" s="93"/>
      <c r="CY3" s="93"/>
      <c r="CZ3" s="94"/>
      <c r="DA3" s="95" t="s">
        <v>53</v>
      </c>
      <c r="DB3" s="96"/>
      <c r="DC3" s="97" t="s">
        <v>54</v>
      </c>
      <c r="DD3" s="98"/>
      <c r="DE3" s="99"/>
      <c r="DF3" s="92" t="s">
        <v>55</v>
      </c>
      <c r="DG3" s="93"/>
      <c r="DH3" s="93"/>
      <c r="DI3" s="93"/>
      <c r="DJ3" s="94"/>
      <c r="DK3" s="95" t="s">
        <v>57</v>
      </c>
      <c r="DL3" s="96"/>
      <c r="DM3" s="97" t="s">
        <v>56</v>
      </c>
      <c r="DN3" s="98"/>
      <c r="DO3" s="99"/>
      <c r="DP3" s="92" t="s">
        <v>58</v>
      </c>
      <c r="DQ3" s="93"/>
      <c r="DR3" s="93"/>
      <c r="DS3" s="93"/>
      <c r="DT3" s="94"/>
      <c r="DU3" s="95" t="s">
        <v>59</v>
      </c>
      <c r="DV3" s="96"/>
      <c r="DW3" s="97" t="s">
        <v>60</v>
      </c>
      <c r="DX3" s="98"/>
      <c r="DY3" s="99"/>
    </row>
    <row r="4" spans="1:129" s="52" customFormat="1" ht="25.5" customHeight="1">
      <c r="A4" s="106"/>
      <c r="B4" s="107"/>
      <c r="C4" s="108"/>
      <c r="D4" s="109"/>
      <c r="E4" s="109"/>
      <c r="F4" s="112"/>
      <c r="G4" s="67" t="s">
        <v>3</v>
      </c>
      <c r="H4" s="67" t="s">
        <v>4</v>
      </c>
      <c r="I4" s="114" t="s">
        <v>5</v>
      </c>
      <c r="J4" s="100" t="s">
        <v>3</v>
      </c>
      <c r="K4" s="100"/>
      <c r="L4" s="100" t="s">
        <v>4</v>
      </c>
      <c r="M4" s="100"/>
      <c r="N4" s="101" t="s">
        <v>5</v>
      </c>
      <c r="O4" s="100" t="s">
        <v>3</v>
      </c>
      <c r="P4" s="100"/>
      <c r="Q4" s="68" t="s">
        <v>3</v>
      </c>
      <c r="R4" s="68" t="s">
        <v>4</v>
      </c>
      <c r="S4" s="103" t="s">
        <v>5</v>
      </c>
      <c r="T4" s="100" t="s">
        <v>3</v>
      </c>
      <c r="U4" s="100"/>
      <c r="V4" s="100" t="s">
        <v>4</v>
      </c>
      <c r="W4" s="100"/>
      <c r="X4" s="101" t="s">
        <v>5</v>
      </c>
      <c r="Y4" s="100" t="s">
        <v>3</v>
      </c>
      <c r="Z4" s="100"/>
      <c r="AA4" s="68" t="s">
        <v>3</v>
      </c>
      <c r="AB4" s="68" t="s">
        <v>4</v>
      </c>
      <c r="AC4" s="103" t="s">
        <v>5</v>
      </c>
      <c r="AD4" s="100" t="s">
        <v>3</v>
      </c>
      <c r="AE4" s="100"/>
      <c r="AF4" s="100" t="s">
        <v>4</v>
      </c>
      <c r="AG4" s="100"/>
      <c r="AH4" s="101" t="s">
        <v>5</v>
      </c>
      <c r="AI4" s="100" t="s">
        <v>3</v>
      </c>
      <c r="AJ4" s="100"/>
      <c r="AK4" s="68" t="s">
        <v>3</v>
      </c>
      <c r="AL4" s="68" t="s">
        <v>4</v>
      </c>
      <c r="AM4" s="103" t="s">
        <v>5</v>
      </c>
      <c r="AN4" s="100" t="s">
        <v>3</v>
      </c>
      <c r="AO4" s="100"/>
      <c r="AP4" s="100" t="s">
        <v>4</v>
      </c>
      <c r="AQ4" s="100"/>
      <c r="AR4" s="101" t="s">
        <v>5</v>
      </c>
      <c r="AS4" s="100" t="s">
        <v>3</v>
      </c>
      <c r="AT4" s="100"/>
      <c r="AU4" s="68" t="s">
        <v>3</v>
      </c>
      <c r="AV4" s="68" t="s">
        <v>4</v>
      </c>
      <c r="AW4" s="103" t="s">
        <v>5</v>
      </c>
      <c r="AX4" s="100" t="s">
        <v>3</v>
      </c>
      <c r="AY4" s="100"/>
      <c r="AZ4" s="100" t="s">
        <v>4</v>
      </c>
      <c r="BA4" s="100"/>
      <c r="BB4" s="101" t="s">
        <v>5</v>
      </c>
      <c r="BC4" s="100" t="s">
        <v>3</v>
      </c>
      <c r="BD4" s="100"/>
      <c r="BE4" s="68" t="s">
        <v>3</v>
      </c>
      <c r="BF4" s="68" t="s">
        <v>4</v>
      </c>
      <c r="BG4" s="103" t="s">
        <v>5</v>
      </c>
      <c r="BH4" s="100" t="s">
        <v>3</v>
      </c>
      <c r="BI4" s="100"/>
      <c r="BJ4" s="100" t="s">
        <v>4</v>
      </c>
      <c r="BK4" s="100"/>
      <c r="BL4" s="101" t="s">
        <v>5</v>
      </c>
      <c r="BM4" s="100" t="s">
        <v>3</v>
      </c>
      <c r="BN4" s="100"/>
      <c r="BO4" s="68" t="s">
        <v>3</v>
      </c>
      <c r="BP4" s="68" t="s">
        <v>4</v>
      </c>
      <c r="BQ4" s="103" t="s">
        <v>5</v>
      </c>
      <c r="BR4" s="100" t="s">
        <v>3</v>
      </c>
      <c r="BS4" s="100"/>
      <c r="BT4" s="100" t="s">
        <v>4</v>
      </c>
      <c r="BU4" s="100"/>
      <c r="BV4" s="101" t="s">
        <v>5</v>
      </c>
      <c r="BW4" s="100" t="s">
        <v>3</v>
      </c>
      <c r="BX4" s="100"/>
      <c r="BY4" s="68" t="s">
        <v>3</v>
      </c>
      <c r="BZ4" s="68" t="s">
        <v>4</v>
      </c>
      <c r="CA4" s="103" t="s">
        <v>5</v>
      </c>
      <c r="CB4" s="100" t="s">
        <v>3</v>
      </c>
      <c r="CC4" s="100"/>
      <c r="CD4" s="100" t="s">
        <v>4</v>
      </c>
      <c r="CE4" s="100"/>
      <c r="CF4" s="101" t="s">
        <v>5</v>
      </c>
      <c r="CG4" s="100" t="s">
        <v>3</v>
      </c>
      <c r="CH4" s="100"/>
      <c r="CI4" s="68" t="s">
        <v>3</v>
      </c>
      <c r="CJ4" s="68" t="s">
        <v>4</v>
      </c>
      <c r="CK4" s="103" t="s">
        <v>5</v>
      </c>
      <c r="CL4" s="100" t="s">
        <v>3</v>
      </c>
      <c r="CM4" s="100"/>
      <c r="CN4" s="100" t="s">
        <v>4</v>
      </c>
      <c r="CO4" s="100"/>
      <c r="CP4" s="101" t="s">
        <v>5</v>
      </c>
      <c r="CQ4" s="100" t="s">
        <v>3</v>
      </c>
      <c r="CR4" s="100"/>
      <c r="CS4" s="68" t="s">
        <v>3</v>
      </c>
      <c r="CT4" s="68" t="s">
        <v>4</v>
      </c>
      <c r="CU4" s="103" t="s">
        <v>5</v>
      </c>
      <c r="CV4" s="100" t="s">
        <v>3</v>
      </c>
      <c r="CW4" s="100"/>
      <c r="CX4" s="100" t="s">
        <v>4</v>
      </c>
      <c r="CY4" s="100"/>
      <c r="CZ4" s="101" t="s">
        <v>5</v>
      </c>
      <c r="DA4" s="100" t="s">
        <v>3</v>
      </c>
      <c r="DB4" s="100"/>
      <c r="DC4" s="68" t="s">
        <v>3</v>
      </c>
      <c r="DD4" s="68" t="s">
        <v>4</v>
      </c>
      <c r="DE4" s="103" t="s">
        <v>5</v>
      </c>
      <c r="DF4" s="100" t="s">
        <v>3</v>
      </c>
      <c r="DG4" s="100"/>
      <c r="DH4" s="100" t="s">
        <v>4</v>
      </c>
      <c r="DI4" s="100"/>
      <c r="DJ4" s="101" t="s">
        <v>5</v>
      </c>
      <c r="DK4" s="100" t="s">
        <v>3</v>
      </c>
      <c r="DL4" s="100"/>
      <c r="DM4" s="68" t="s">
        <v>3</v>
      </c>
      <c r="DN4" s="68" t="s">
        <v>4</v>
      </c>
      <c r="DO4" s="103" t="s">
        <v>5</v>
      </c>
      <c r="DP4" s="100" t="s">
        <v>3</v>
      </c>
      <c r="DQ4" s="100"/>
      <c r="DR4" s="100" t="s">
        <v>4</v>
      </c>
      <c r="DS4" s="100"/>
      <c r="DT4" s="101" t="s">
        <v>5</v>
      </c>
      <c r="DU4" s="100" t="s">
        <v>3</v>
      </c>
      <c r="DV4" s="100"/>
      <c r="DW4" s="68" t="s">
        <v>3</v>
      </c>
      <c r="DX4" s="68" t="s">
        <v>4</v>
      </c>
      <c r="DY4" s="103" t="s">
        <v>5</v>
      </c>
    </row>
    <row r="5" spans="1:129" s="52" customFormat="1" ht="12.75">
      <c r="A5" s="106"/>
      <c r="B5" s="107"/>
      <c r="C5" s="108"/>
      <c r="D5" s="110"/>
      <c r="E5" s="110"/>
      <c r="F5" s="112"/>
      <c r="G5" s="69" t="s">
        <v>6</v>
      </c>
      <c r="H5" s="69" t="s">
        <v>6</v>
      </c>
      <c r="I5" s="115"/>
      <c r="J5" s="70" t="s">
        <v>8</v>
      </c>
      <c r="K5" s="71" t="s">
        <v>6</v>
      </c>
      <c r="L5" s="70" t="s">
        <v>8</v>
      </c>
      <c r="M5" s="71" t="s">
        <v>6</v>
      </c>
      <c r="N5" s="102"/>
      <c r="O5" s="72" t="s">
        <v>8</v>
      </c>
      <c r="P5" s="72" t="s">
        <v>6</v>
      </c>
      <c r="Q5" s="71" t="s">
        <v>6</v>
      </c>
      <c r="R5" s="71" t="s">
        <v>6</v>
      </c>
      <c r="S5" s="104"/>
      <c r="T5" s="70" t="s">
        <v>8</v>
      </c>
      <c r="U5" s="71" t="s">
        <v>6</v>
      </c>
      <c r="V5" s="70" t="s">
        <v>8</v>
      </c>
      <c r="W5" s="71" t="s">
        <v>6</v>
      </c>
      <c r="X5" s="102"/>
      <c r="Y5" s="72" t="s">
        <v>8</v>
      </c>
      <c r="Z5" s="72" t="s">
        <v>6</v>
      </c>
      <c r="AA5" s="71" t="s">
        <v>6</v>
      </c>
      <c r="AB5" s="71" t="s">
        <v>6</v>
      </c>
      <c r="AC5" s="104"/>
      <c r="AD5" s="70" t="s">
        <v>8</v>
      </c>
      <c r="AE5" s="71" t="s">
        <v>6</v>
      </c>
      <c r="AF5" s="70" t="s">
        <v>8</v>
      </c>
      <c r="AG5" s="71" t="s">
        <v>6</v>
      </c>
      <c r="AH5" s="102"/>
      <c r="AI5" s="72" t="s">
        <v>8</v>
      </c>
      <c r="AJ5" s="72" t="s">
        <v>6</v>
      </c>
      <c r="AK5" s="71" t="s">
        <v>6</v>
      </c>
      <c r="AL5" s="71" t="s">
        <v>6</v>
      </c>
      <c r="AM5" s="104"/>
      <c r="AN5" s="70" t="s">
        <v>8</v>
      </c>
      <c r="AO5" s="71" t="s">
        <v>6</v>
      </c>
      <c r="AP5" s="70" t="s">
        <v>8</v>
      </c>
      <c r="AQ5" s="71" t="s">
        <v>6</v>
      </c>
      <c r="AR5" s="102"/>
      <c r="AS5" s="72" t="s">
        <v>8</v>
      </c>
      <c r="AT5" s="72" t="s">
        <v>6</v>
      </c>
      <c r="AU5" s="71" t="s">
        <v>6</v>
      </c>
      <c r="AV5" s="71" t="s">
        <v>6</v>
      </c>
      <c r="AW5" s="104"/>
      <c r="AX5" s="70" t="s">
        <v>8</v>
      </c>
      <c r="AY5" s="71" t="s">
        <v>6</v>
      </c>
      <c r="AZ5" s="70" t="s">
        <v>8</v>
      </c>
      <c r="BA5" s="71" t="s">
        <v>6</v>
      </c>
      <c r="BB5" s="102"/>
      <c r="BC5" s="72" t="s">
        <v>8</v>
      </c>
      <c r="BD5" s="72" t="s">
        <v>6</v>
      </c>
      <c r="BE5" s="71" t="s">
        <v>6</v>
      </c>
      <c r="BF5" s="71" t="s">
        <v>6</v>
      </c>
      <c r="BG5" s="104"/>
      <c r="BH5" s="70" t="s">
        <v>8</v>
      </c>
      <c r="BI5" s="71" t="s">
        <v>6</v>
      </c>
      <c r="BJ5" s="70" t="s">
        <v>8</v>
      </c>
      <c r="BK5" s="71" t="s">
        <v>6</v>
      </c>
      <c r="BL5" s="102"/>
      <c r="BM5" s="72" t="s">
        <v>8</v>
      </c>
      <c r="BN5" s="72" t="s">
        <v>6</v>
      </c>
      <c r="BO5" s="71" t="s">
        <v>6</v>
      </c>
      <c r="BP5" s="71" t="s">
        <v>6</v>
      </c>
      <c r="BQ5" s="104"/>
      <c r="BR5" s="70" t="s">
        <v>8</v>
      </c>
      <c r="BS5" s="71" t="s">
        <v>6</v>
      </c>
      <c r="BT5" s="70" t="s">
        <v>8</v>
      </c>
      <c r="BU5" s="71" t="s">
        <v>6</v>
      </c>
      <c r="BV5" s="102"/>
      <c r="BW5" s="72" t="s">
        <v>8</v>
      </c>
      <c r="BX5" s="72" t="s">
        <v>6</v>
      </c>
      <c r="BY5" s="71" t="s">
        <v>6</v>
      </c>
      <c r="BZ5" s="71" t="s">
        <v>6</v>
      </c>
      <c r="CA5" s="104"/>
      <c r="CB5" s="70" t="s">
        <v>8</v>
      </c>
      <c r="CC5" s="71" t="s">
        <v>6</v>
      </c>
      <c r="CD5" s="70" t="s">
        <v>8</v>
      </c>
      <c r="CE5" s="71" t="s">
        <v>6</v>
      </c>
      <c r="CF5" s="102"/>
      <c r="CG5" s="72" t="s">
        <v>8</v>
      </c>
      <c r="CH5" s="72" t="s">
        <v>6</v>
      </c>
      <c r="CI5" s="71" t="s">
        <v>6</v>
      </c>
      <c r="CJ5" s="71" t="s">
        <v>6</v>
      </c>
      <c r="CK5" s="104"/>
      <c r="CL5" s="70" t="s">
        <v>8</v>
      </c>
      <c r="CM5" s="71" t="s">
        <v>6</v>
      </c>
      <c r="CN5" s="70" t="s">
        <v>8</v>
      </c>
      <c r="CO5" s="71" t="s">
        <v>6</v>
      </c>
      <c r="CP5" s="102"/>
      <c r="CQ5" s="72" t="s">
        <v>8</v>
      </c>
      <c r="CR5" s="72" t="s">
        <v>6</v>
      </c>
      <c r="CS5" s="71" t="s">
        <v>6</v>
      </c>
      <c r="CT5" s="71" t="s">
        <v>6</v>
      </c>
      <c r="CU5" s="104"/>
      <c r="CV5" s="70" t="s">
        <v>8</v>
      </c>
      <c r="CW5" s="71" t="s">
        <v>6</v>
      </c>
      <c r="CX5" s="70" t="s">
        <v>8</v>
      </c>
      <c r="CY5" s="71" t="s">
        <v>6</v>
      </c>
      <c r="CZ5" s="102"/>
      <c r="DA5" s="72" t="s">
        <v>8</v>
      </c>
      <c r="DB5" s="72" t="s">
        <v>6</v>
      </c>
      <c r="DC5" s="71" t="s">
        <v>6</v>
      </c>
      <c r="DD5" s="71" t="s">
        <v>6</v>
      </c>
      <c r="DE5" s="104"/>
      <c r="DF5" s="70" t="s">
        <v>8</v>
      </c>
      <c r="DG5" s="71" t="s">
        <v>6</v>
      </c>
      <c r="DH5" s="70" t="s">
        <v>8</v>
      </c>
      <c r="DI5" s="71" t="s">
        <v>6</v>
      </c>
      <c r="DJ5" s="102"/>
      <c r="DK5" s="72" t="s">
        <v>8</v>
      </c>
      <c r="DL5" s="72" t="s">
        <v>6</v>
      </c>
      <c r="DM5" s="71" t="s">
        <v>6</v>
      </c>
      <c r="DN5" s="71" t="s">
        <v>6</v>
      </c>
      <c r="DO5" s="104"/>
      <c r="DP5" s="70" t="s">
        <v>8</v>
      </c>
      <c r="DQ5" s="71" t="s">
        <v>6</v>
      </c>
      <c r="DR5" s="70" t="s">
        <v>8</v>
      </c>
      <c r="DS5" s="71" t="s">
        <v>6</v>
      </c>
      <c r="DT5" s="102"/>
      <c r="DU5" s="72" t="s">
        <v>8</v>
      </c>
      <c r="DV5" s="72" t="s">
        <v>6</v>
      </c>
      <c r="DW5" s="71" t="s">
        <v>6</v>
      </c>
      <c r="DX5" s="71" t="s">
        <v>6</v>
      </c>
      <c r="DY5" s="104"/>
    </row>
    <row r="6" spans="1:129" ht="92.25">
      <c r="A6" s="14" t="s">
        <v>7</v>
      </c>
      <c r="B6" s="51" t="s">
        <v>19</v>
      </c>
      <c r="C6" s="15"/>
      <c r="D6" s="15">
        <v>0</v>
      </c>
      <c r="E6" s="15">
        <v>0</v>
      </c>
      <c r="F6" s="16"/>
      <c r="G6" s="17"/>
      <c r="H6" s="18"/>
      <c r="I6" s="19"/>
      <c r="J6" s="20"/>
      <c r="K6" s="20"/>
      <c r="L6" s="20"/>
      <c r="M6" s="20"/>
      <c r="N6" s="20"/>
      <c r="O6" s="20"/>
      <c r="P6" s="20"/>
      <c r="Q6" s="21"/>
      <c r="R6" s="21"/>
      <c r="S6" s="20"/>
      <c r="T6" s="20"/>
      <c r="U6" s="20"/>
      <c r="V6" s="20"/>
      <c r="W6" s="20"/>
      <c r="X6" s="20"/>
      <c r="Y6" s="20"/>
      <c r="Z6" s="20"/>
      <c r="AA6" s="21"/>
      <c r="AB6" s="21"/>
      <c r="AC6" s="20"/>
      <c r="AD6" s="20"/>
      <c r="AE6" s="20"/>
      <c r="AF6" s="20"/>
      <c r="AG6" s="20"/>
      <c r="AH6" s="20"/>
      <c r="AI6" s="20"/>
      <c r="AJ6" s="20"/>
      <c r="AK6" s="21"/>
      <c r="AL6" s="21"/>
      <c r="AM6" s="20"/>
      <c r="AN6" s="20"/>
      <c r="AO6" s="20"/>
      <c r="AP6" s="20"/>
      <c r="AQ6" s="20"/>
      <c r="AR6" s="20"/>
      <c r="AS6" s="20"/>
      <c r="AT6" s="20"/>
      <c r="AU6" s="21"/>
      <c r="AV6" s="21"/>
      <c r="AW6" s="20"/>
      <c r="AX6" s="20"/>
      <c r="AY6" s="20"/>
      <c r="AZ6" s="20"/>
      <c r="BA6" s="20"/>
      <c r="BB6" s="20"/>
      <c r="BC6" s="20"/>
      <c r="BD6" s="20"/>
      <c r="BE6" s="21"/>
      <c r="BF6" s="21"/>
      <c r="BG6" s="20"/>
      <c r="BH6" s="20"/>
      <c r="BI6" s="20"/>
      <c r="BJ6" s="20"/>
      <c r="BK6" s="20"/>
      <c r="BL6" s="20"/>
      <c r="BM6" s="20"/>
      <c r="BN6" s="20"/>
      <c r="BO6" s="21"/>
      <c r="BP6" s="21"/>
      <c r="BQ6" s="20"/>
      <c r="BR6" s="20"/>
      <c r="BS6" s="20"/>
      <c r="BT6" s="20"/>
      <c r="BU6" s="20"/>
      <c r="BV6" s="20"/>
      <c r="BW6" s="20"/>
      <c r="BX6" s="20"/>
      <c r="BY6" s="21"/>
      <c r="BZ6" s="21"/>
      <c r="CA6" s="20"/>
      <c r="CB6" s="20"/>
      <c r="CC6" s="20"/>
      <c r="CD6" s="20"/>
      <c r="CE6" s="20"/>
      <c r="CF6" s="20"/>
      <c r="CG6" s="20"/>
      <c r="CH6" s="20"/>
      <c r="CI6" s="21"/>
      <c r="CJ6" s="21"/>
      <c r="CK6" s="20"/>
      <c r="CL6" s="20"/>
      <c r="CM6" s="20"/>
      <c r="CN6" s="20"/>
      <c r="CO6" s="20"/>
      <c r="CP6" s="20"/>
      <c r="CQ6" s="20"/>
      <c r="CR6" s="20"/>
      <c r="CS6" s="21"/>
      <c r="CT6" s="21"/>
      <c r="CU6" s="20"/>
      <c r="CV6" s="20"/>
      <c r="CW6" s="20"/>
      <c r="CX6" s="20"/>
      <c r="CY6" s="20"/>
      <c r="CZ6" s="20"/>
      <c r="DA6" s="20"/>
      <c r="DB6" s="20"/>
      <c r="DC6" s="21"/>
      <c r="DD6" s="21"/>
      <c r="DE6" s="20"/>
      <c r="DF6" s="20"/>
      <c r="DG6" s="20"/>
      <c r="DH6" s="20"/>
      <c r="DI6" s="20"/>
      <c r="DJ6" s="20"/>
      <c r="DK6" s="20"/>
      <c r="DL6" s="20"/>
      <c r="DM6" s="21"/>
      <c r="DN6" s="21"/>
      <c r="DO6" s="20"/>
      <c r="DP6" s="20"/>
      <c r="DQ6" s="20"/>
      <c r="DR6" s="20"/>
      <c r="DS6" s="20"/>
      <c r="DT6" s="20"/>
      <c r="DU6" s="20"/>
      <c r="DV6" s="20"/>
      <c r="DW6" s="21"/>
      <c r="DX6" s="21"/>
      <c r="DY6" s="20"/>
    </row>
    <row r="7" spans="1:129" ht="12.75">
      <c r="A7" s="24"/>
      <c r="B7" s="25" t="s">
        <v>18</v>
      </c>
      <c r="C7" s="26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</row>
    <row r="8" spans="1:129" ht="92.25">
      <c r="A8" s="14" t="s">
        <v>9</v>
      </c>
      <c r="B8" s="51" t="s">
        <v>20</v>
      </c>
      <c r="C8" s="15"/>
      <c r="D8" s="15"/>
      <c r="E8" s="15"/>
      <c r="F8" s="16"/>
      <c r="G8" s="17"/>
      <c r="H8" s="18"/>
      <c r="I8" s="19"/>
      <c r="J8" s="20"/>
      <c r="K8" s="20"/>
      <c r="L8" s="20"/>
      <c r="M8" s="20"/>
      <c r="N8" s="20"/>
      <c r="O8" s="20"/>
      <c r="P8" s="20"/>
      <c r="Q8" s="21"/>
      <c r="R8" s="21"/>
      <c r="S8" s="20"/>
      <c r="T8" s="20"/>
      <c r="U8" s="20"/>
      <c r="V8" s="20"/>
      <c r="W8" s="20"/>
      <c r="X8" s="20"/>
      <c r="Y8" s="20"/>
      <c r="Z8" s="20"/>
      <c r="AA8" s="21"/>
      <c r="AB8" s="21"/>
      <c r="AC8" s="20"/>
      <c r="AD8" s="20"/>
      <c r="AE8" s="20"/>
      <c r="AF8" s="20"/>
      <c r="AG8" s="20"/>
      <c r="AH8" s="20"/>
      <c r="AI8" s="20"/>
      <c r="AJ8" s="20"/>
      <c r="AK8" s="21"/>
      <c r="AL8" s="21"/>
      <c r="AM8" s="20"/>
      <c r="AN8" s="20"/>
      <c r="AO8" s="20"/>
      <c r="AP8" s="20"/>
      <c r="AQ8" s="20"/>
      <c r="AR8" s="20"/>
      <c r="AS8" s="20"/>
      <c r="AT8" s="20"/>
      <c r="AU8" s="21"/>
      <c r="AV8" s="21"/>
      <c r="AW8" s="20"/>
      <c r="AX8" s="20"/>
      <c r="AY8" s="20"/>
      <c r="AZ8" s="20"/>
      <c r="BA8" s="20"/>
      <c r="BB8" s="20"/>
      <c r="BC8" s="20"/>
      <c r="BD8" s="20"/>
      <c r="BE8" s="21"/>
      <c r="BF8" s="21"/>
      <c r="BG8" s="20"/>
      <c r="BH8" s="20"/>
      <c r="BI8" s="20"/>
      <c r="BJ8" s="20"/>
      <c r="BK8" s="20"/>
      <c r="BL8" s="20"/>
      <c r="BM8" s="20"/>
      <c r="BN8" s="20"/>
      <c r="BO8" s="21"/>
      <c r="BP8" s="21"/>
      <c r="BQ8" s="20"/>
      <c r="BR8" s="20"/>
      <c r="BS8" s="20"/>
      <c r="BT8" s="20"/>
      <c r="BU8" s="20"/>
      <c r="BV8" s="20"/>
      <c r="BW8" s="20"/>
      <c r="BX8" s="20"/>
      <c r="BY8" s="21"/>
      <c r="BZ8" s="21"/>
      <c r="CA8" s="20"/>
      <c r="CB8" s="20"/>
      <c r="CC8" s="20"/>
      <c r="CD8" s="20"/>
      <c r="CE8" s="20"/>
      <c r="CF8" s="20"/>
      <c r="CG8" s="20"/>
      <c r="CH8" s="20"/>
      <c r="CI8" s="21"/>
      <c r="CJ8" s="21"/>
      <c r="CK8" s="20"/>
      <c r="CL8" s="20"/>
      <c r="CM8" s="20"/>
      <c r="CN8" s="20"/>
      <c r="CO8" s="20"/>
      <c r="CP8" s="20"/>
      <c r="CQ8" s="20"/>
      <c r="CR8" s="20"/>
      <c r="CS8" s="21"/>
      <c r="CT8" s="21"/>
      <c r="CU8" s="20"/>
      <c r="CV8" s="20"/>
      <c r="CW8" s="20"/>
      <c r="CX8" s="20"/>
      <c r="CY8" s="20"/>
      <c r="CZ8" s="20"/>
      <c r="DA8" s="20"/>
      <c r="DB8" s="20"/>
      <c r="DC8" s="21"/>
      <c r="DD8" s="21"/>
      <c r="DE8" s="20"/>
      <c r="DF8" s="20"/>
      <c r="DG8" s="20"/>
      <c r="DH8" s="20"/>
      <c r="DI8" s="20"/>
      <c r="DJ8" s="20"/>
      <c r="DK8" s="20"/>
      <c r="DL8" s="20"/>
      <c r="DM8" s="21"/>
      <c r="DN8" s="21"/>
      <c r="DO8" s="20"/>
      <c r="DP8" s="20"/>
      <c r="DQ8" s="20"/>
      <c r="DR8" s="20"/>
      <c r="DS8" s="20"/>
      <c r="DT8" s="20"/>
      <c r="DU8" s="20"/>
      <c r="DV8" s="20"/>
      <c r="DW8" s="21"/>
      <c r="DX8" s="21"/>
      <c r="DY8" s="20"/>
    </row>
    <row r="9" spans="1:129" ht="12.75">
      <c r="A9" s="22"/>
      <c r="B9" s="59"/>
      <c r="C9" s="60"/>
      <c r="D9" s="61"/>
      <c r="E9" s="62"/>
      <c r="F9" s="60"/>
      <c r="G9" s="61"/>
      <c r="H9" s="66"/>
      <c r="I9" s="61">
        <f>G9</f>
        <v>0</v>
      </c>
      <c r="J9" s="63"/>
      <c r="K9" s="61"/>
      <c r="L9" s="63"/>
      <c r="M9" s="64"/>
      <c r="N9" s="64">
        <f>K9+M9</f>
        <v>0</v>
      </c>
      <c r="O9" s="65"/>
      <c r="P9" s="65"/>
      <c r="Q9" s="23"/>
      <c r="R9" s="66"/>
      <c r="S9" s="61">
        <f>Q9</f>
        <v>0</v>
      </c>
      <c r="T9" s="63"/>
      <c r="U9" s="61"/>
      <c r="V9" s="63"/>
      <c r="W9" s="64"/>
      <c r="X9" s="64">
        <f>U9+W9</f>
        <v>0</v>
      </c>
      <c r="Y9" s="65"/>
      <c r="Z9" s="65"/>
      <c r="AA9" s="23"/>
      <c r="AB9" s="66"/>
      <c r="AC9" s="61">
        <f>AA9</f>
        <v>0</v>
      </c>
      <c r="AD9" s="63"/>
      <c r="AE9" s="61"/>
      <c r="AF9" s="63"/>
      <c r="AG9" s="64"/>
      <c r="AH9" s="64">
        <f>AE9+AG9</f>
        <v>0</v>
      </c>
      <c r="AI9" s="65"/>
      <c r="AJ9" s="65"/>
      <c r="AK9" s="23"/>
      <c r="AL9" s="66"/>
      <c r="AM9" s="61">
        <f>AK9</f>
        <v>0</v>
      </c>
      <c r="AN9" s="63"/>
      <c r="AO9" s="61"/>
      <c r="AP9" s="63"/>
      <c r="AQ9" s="64"/>
      <c r="AR9" s="64">
        <f>AO9+AQ9</f>
        <v>0</v>
      </c>
      <c r="AS9" s="65"/>
      <c r="AT9" s="65"/>
      <c r="AU9" s="23"/>
      <c r="AV9" s="66"/>
      <c r="AW9" s="61">
        <f>AU9</f>
        <v>0</v>
      </c>
      <c r="AX9" s="63"/>
      <c r="AY9" s="61"/>
      <c r="AZ9" s="63"/>
      <c r="BA9" s="64"/>
      <c r="BB9" s="64">
        <f>AY9+BA9</f>
        <v>0</v>
      </c>
      <c r="BC9" s="65"/>
      <c r="BD9" s="65"/>
      <c r="BE9" s="23"/>
      <c r="BF9" s="66"/>
      <c r="BG9" s="61">
        <f>BE9</f>
        <v>0</v>
      </c>
      <c r="BH9" s="63"/>
      <c r="BI9" s="61"/>
      <c r="BJ9" s="63"/>
      <c r="BK9" s="64"/>
      <c r="BL9" s="64">
        <f>BI9+BK9</f>
        <v>0</v>
      </c>
      <c r="BM9" s="65"/>
      <c r="BN9" s="65"/>
      <c r="BO9" s="23"/>
      <c r="BP9" s="66"/>
      <c r="BQ9" s="61">
        <f>BO9</f>
        <v>0</v>
      </c>
      <c r="BR9" s="63"/>
      <c r="BS9" s="61"/>
      <c r="BT9" s="63"/>
      <c r="BU9" s="64"/>
      <c r="BV9" s="64">
        <f>BS9+BU9</f>
        <v>0</v>
      </c>
      <c r="BW9" s="65"/>
      <c r="BX9" s="65"/>
      <c r="BY9" s="23"/>
      <c r="BZ9" s="66"/>
      <c r="CA9" s="61">
        <f>BY9</f>
        <v>0</v>
      </c>
      <c r="CB9" s="63"/>
      <c r="CC9" s="61"/>
      <c r="CD9" s="63"/>
      <c r="CE9" s="64"/>
      <c r="CF9" s="64">
        <f>CC9+CE9</f>
        <v>0</v>
      </c>
      <c r="CG9" s="65"/>
      <c r="CH9" s="65"/>
      <c r="CI9" s="23"/>
      <c r="CJ9" s="66"/>
      <c r="CK9" s="61">
        <f>CI9</f>
        <v>0</v>
      </c>
      <c r="CL9" s="63"/>
      <c r="CM9" s="61"/>
      <c r="CN9" s="63"/>
      <c r="CO9" s="64"/>
      <c r="CP9" s="64">
        <f>CM9+CO9</f>
        <v>0</v>
      </c>
      <c r="CQ9" s="65"/>
      <c r="CR9" s="65"/>
      <c r="CS9" s="23"/>
      <c r="CT9" s="66"/>
      <c r="CU9" s="61">
        <f>CS9</f>
        <v>0</v>
      </c>
      <c r="CV9" s="63"/>
      <c r="CW9" s="61"/>
      <c r="CX9" s="63"/>
      <c r="CY9" s="64"/>
      <c r="CZ9" s="64">
        <f>CW9+CY9</f>
        <v>0</v>
      </c>
      <c r="DA9" s="65"/>
      <c r="DB9" s="65"/>
      <c r="DC9" s="23"/>
      <c r="DD9" s="66"/>
      <c r="DE9" s="61">
        <f>DC9</f>
        <v>0</v>
      </c>
      <c r="DF9" s="63"/>
      <c r="DG9" s="61"/>
      <c r="DH9" s="63"/>
      <c r="DI9" s="64"/>
      <c r="DJ9" s="64">
        <f>DG9+DI9</f>
        <v>0</v>
      </c>
      <c r="DK9" s="65"/>
      <c r="DL9" s="65"/>
      <c r="DM9" s="23"/>
      <c r="DN9" s="66"/>
      <c r="DO9" s="61">
        <f>DM9</f>
        <v>0</v>
      </c>
      <c r="DP9" s="63"/>
      <c r="DQ9" s="61"/>
      <c r="DR9" s="63"/>
      <c r="DS9" s="64"/>
      <c r="DT9" s="64">
        <f>DQ9+DS9</f>
        <v>0</v>
      </c>
      <c r="DU9" s="65"/>
      <c r="DV9" s="65"/>
      <c r="DW9" s="23"/>
      <c r="DX9" s="66"/>
      <c r="DY9" s="61">
        <f>DW9</f>
        <v>0</v>
      </c>
    </row>
    <row r="10" spans="1:129" ht="12.75">
      <c r="A10" s="58"/>
      <c r="B10" s="25" t="s">
        <v>18</v>
      </c>
      <c r="C10" s="26"/>
      <c r="D10" s="27">
        <f>D9</f>
        <v>0</v>
      </c>
      <c r="E10" s="27"/>
      <c r="F10" s="27"/>
      <c r="G10" s="27">
        <f>+G9</f>
        <v>0</v>
      </c>
      <c r="H10" s="27"/>
      <c r="I10" s="27">
        <f>+I9</f>
        <v>0</v>
      </c>
      <c r="J10" s="27"/>
      <c r="K10" s="27">
        <f>K9</f>
        <v>0</v>
      </c>
      <c r="L10" s="27"/>
      <c r="M10" s="27"/>
      <c r="N10" s="27">
        <f>K10+M10</f>
        <v>0</v>
      </c>
      <c r="O10" s="27"/>
      <c r="P10" s="27"/>
      <c r="Q10" s="27">
        <f>+Q9</f>
        <v>0</v>
      </c>
      <c r="R10" s="27"/>
      <c r="S10" s="27"/>
      <c r="T10" s="27"/>
      <c r="U10" s="27">
        <f>U9</f>
        <v>0</v>
      </c>
      <c r="V10" s="27"/>
      <c r="W10" s="27"/>
      <c r="X10" s="27">
        <f>U10+W10</f>
        <v>0</v>
      </c>
      <c r="Y10" s="27"/>
      <c r="Z10" s="27"/>
      <c r="AA10" s="27">
        <f>+AA9</f>
        <v>0</v>
      </c>
      <c r="AB10" s="27"/>
      <c r="AC10" s="27"/>
      <c r="AD10" s="27"/>
      <c r="AE10" s="27">
        <f>AE9</f>
        <v>0</v>
      </c>
      <c r="AF10" s="27"/>
      <c r="AG10" s="27"/>
      <c r="AH10" s="27">
        <f>AE10+AG10</f>
        <v>0</v>
      </c>
      <c r="AI10" s="27"/>
      <c r="AJ10" s="27"/>
      <c r="AK10" s="27">
        <f>+AK9</f>
        <v>0</v>
      </c>
      <c r="AL10" s="27"/>
      <c r="AM10" s="27"/>
      <c r="AN10" s="27"/>
      <c r="AO10" s="27">
        <f>AO9</f>
        <v>0</v>
      </c>
      <c r="AP10" s="27"/>
      <c r="AQ10" s="27"/>
      <c r="AR10" s="27">
        <f>AO10+AQ10</f>
        <v>0</v>
      </c>
      <c r="AS10" s="27"/>
      <c r="AT10" s="27"/>
      <c r="AU10" s="27">
        <f>+AU9</f>
        <v>0</v>
      </c>
      <c r="AV10" s="27"/>
      <c r="AW10" s="27"/>
      <c r="AX10" s="27"/>
      <c r="AY10" s="27">
        <f>AY9</f>
        <v>0</v>
      </c>
      <c r="AZ10" s="27"/>
      <c r="BA10" s="27"/>
      <c r="BB10" s="27">
        <f>AY10+BA10</f>
        <v>0</v>
      </c>
      <c r="BC10" s="27"/>
      <c r="BD10" s="27"/>
      <c r="BE10" s="27">
        <f>+BE9</f>
        <v>0</v>
      </c>
      <c r="BF10" s="27"/>
      <c r="BG10" s="27"/>
      <c r="BH10" s="27"/>
      <c r="BI10" s="27">
        <f>BI9</f>
        <v>0</v>
      </c>
      <c r="BJ10" s="27"/>
      <c r="BK10" s="27"/>
      <c r="BL10" s="27">
        <f>BI10+BK10</f>
        <v>0</v>
      </c>
      <c r="BM10" s="27"/>
      <c r="BN10" s="27"/>
      <c r="BO10" s="27">
        <f>+BO9</f>
        <v>0</v>
      </c>
      <c r="BP10" s="27"/>
      <c r="BQ10" s="27"/>
      <c r="BR10" s="27"/>
      <c r="BS10" s="27">
        <f>BS9</f>
        <v>0</v>
      </c>
      <c r="BT10" s="27"/>
      <c r="BU10" s="27"/>
      <c r="BV10" s="27">
        <f>BS10+BU10</f>
        <v>0</v>
      </c>
      <c r="BW10" s="27"/>
      <c r="BX10" s="27"/>
      <c r="BY10" s="27">
        <f>+BY9</f>
        <v>0</v>
      </c>
      <c r="BZ10" s="27"/>
      <c r="CA10" s="27"/>
      <c r="CB10" s="27"/>
      <c r="CC10" s="27">
        <f>CC9</f>
        <v>0</v>
      </c>
      <c r="CD10" s="27"/>
      <c r="CE10" s="27"/>
      <c r="CF10" s="27">
        <f>CC10+CE10</f>
        <v>0</v>
      </c>
      <c r="CG10" s="27"/>
      <c r="CH10" s="27"/>
      <c r="CI10" s="27">
        <f>+CI9</f>
        <v>0</v>
      </c>
      <c r="CJ10" s="27"/>
      <c r="CK10" s="27"/>
      <c r="CL10" s="27"/>
      <c r="CM10" s="27">
        <f>CM9</f>
        <v>0</v>
      </c>
      <c r="CN10" s="27"/>
      <c r="CO10" s="27"/>
      <c r="CP10" s="27">
        <f>CM10+CO10</f>
        <v>0</v>
      </c>
      <c r="CQ10" s="27"/>
      <c r="CR10" s="27"/>
      <c r="CS10" s="27">
        <f>+CS9</f>
        <v>0</v>
      </c>
      <c r="CT10" s="27"/>
      <c r="CU10" s="27"/>
      <c r="CV10" s="27"/>
      <c r="CW10" s="27">
        <f>CW9</f>
        <v>0</v>
      </c>
      <c r="CX10" s="27"/>
      <c r="CY10" s="27"/>
      <c r="CZ10" s="27">
        <f>CW10+CY10</f>
        <v>0</v>
      </c>
      <c r="DA10" s="27"/>
      <c r="DB10" s="27"/>
      <c r="DC10" s="27">
        <f>+DC9</f>
        <v>0</v>
      </c>
      <c r="DD10" s="27"/>
      <c r="DE10" s="27"/>
      <c r="DF10" s="27"/>
      <c r="DG10" s="27">
        <f>DG9</f>
        <v>0</v>
      </c>
      <c r="DH10" s="27"/>
      <c r="DI10" s="27"/>
      <c r="DJ10" s="27">
        <f>DG10+DI10</f>
        <v>0</v>
      </c>
      <c r="DK10" s="27"/>
      <c r="DL10" s="27"/>
      <c r="DM10" s="27">
        <f>+DM9</f>
        <v>0</v>
      </c>
      <c r="DN10" s="27"/>
      <c r="DO10" s="27"/>
      <c r="DP10" s="27"/>
      <c r="DQ10" s="27">
        <f>DQ9</f>
        <v>0</v>
      </c>
      <c r="DR10" s="27"/>
      <c r="DS10" s="27"/>
      <c r="DT10" s="27">
        <f>DQ10+DS10</f>
        <v>0</v>
      </c>
      <c r="DU10" s="27"/>
      <c r="DV10" s="27"/>
      <c r="DW10" s="27">
        <f>+DW9</f>
        <v>0</v>
      </c>
      <c r="DX10" s="27"/>
      <c r="DY10" s="27"/>
    </row>
    <row r="11" spans="1:129" s="77" customFormat="1" ht="52.5">
      <c r="A11" s="24"/>
      <c r="B11" s="51" t="s">
        <v>16</v>
      </c>
      <c r="C11" s="29"/>
      <c r="D11" s="73"/>
      <c r="E11" s="75"/>
      <c r="F11" s="74"/>
      <c r="G11" s="78"/>
      <c r="H11" s="78"/>
      <c r="I11" s="78"/>
      <c r="J11" s="76"/>
      <c r="K11" s="76"/>
      <c r="L11" s="79"/>
      <c r="M11" s="80"/>
      <c r="N11" s="80"/>
      <c r="O11" s="76"/>
      <c r="P11" s="76"/>
      <c r="Q11" s="80"/>
      <c r="R11" s="76"/>
      <c r="S11" s="80"/>
      <c r="T11" s="76"/>
      <c r="U11" s="76"/>
      <c r="V11" s="79"/>
      <c r="W11" s="80"/>
      <c r="X11" s="80"/>
      <c r="Y11" s="76"/>
      <c r="Z11" s="76"/>
      <c r="AA11" s="80"/>
      <c r="AB11" s="76"/>
      <c r="AC11" s="80"/>
      <c r="AD11" s="76"/>
      <c r="AE11" s="76"/>
      <c r="AF11" s="79"/>
      <c r="AG11" s="80"/>
      <c r="AH11" s="80"/>
      <c r="AI11" s="76"/>
      <c r="AJ11" s="76"/>
      <c r="AK11" s="80"/>
      <c r="AL11" s="76"/>
      <c r="AM11" s="80"/>
      <c r="AN11" s="76"/>
      <c r="AO11" s="76"/>
      <c r="AP11" s="79"/>
      <c r="AQ11" s="80"/>
      <c r="AR11" s="80"/>
      <c r="AS11" s="76"/>
      <c r="AT11" s="76"/>
      <c r="AU11" s="80"/>
      <c r="AV11" s="76"/>
      <c r="AW11" s="80"/>
      <c r="AX11" s="76"/>
      <c r="AY11" s="76"/>
      <c r="AZ11" s="79"/>
      <c r="BA11" s="80"/>
      <c r="BB11" s="80"/>
      <c r="BC11" s="76"/>
      <c r="BD11" s="76"/>
      <c r="BE11" s="80"/>
      <c r="BF11" s="76"/>
      <c r="BG11" s="80"/>
      <c r="BH11" s="76"/>
      <c r="BI11" s="76"/>
      <c r="BJ11" s="79"/>
      <c r="BK11" s="80"/>
      <c r="BL11" s="80"/>
      <c r="BM11" s="76"/>
      <c r="BN11" s="76"/>
      <c r="BO11" s="80"/>
      <c r="BP11" s="76"/>
      <c r="BQ11" s="80"/>
      <c r="BR11" s="76"/>
      <c r="BS11" s="76"/>
      <c r="BT11" s="79"/>
      <c r="BU11" s="80"/>
      <c r="BV11" s="80"/>
      <c r="BW11" s="76"/>
      <c r="BX11" s="76"/>
      <c r="BY11" s="80"/>
      <c r="BZ11" s="76"/>
      <c r="CA11" s="80"/>
      <c r="CB11" s="76"/>
      <c r="CC11" s="76"/>
      <c r="CD11" s="79"/>
      <c r="CE11" s="80"/>
      <c r="CF11" s="80"/>
      <c r="CG11" s="76"/>
      <c r="CH11" s="76"/>
      <c r="CI11" s="80"/>
      <c r="CJ11" s="76"/>
      <c r="CK11" s="80"/>
      <c r="CL11" s="76"/>
      <c r="CM11" s="76"/>
      <c r="CN11" s="79"/>
      <c r="CO11" s="80"/>
      <c r="CP11" s="80"/>
      <c r="CQ11" s="76"/>
      <c r="CR11" s="76"/>
      <c r="CS11" s="80"/>
      <c r="CT11" s="76"/>
      <c r="CU11" s="80"/>
      <c r="CV11" s="76"/>
      <c r="CW11" s="76"/>
      <c r="CX11" s="79"/>
      <c r="CY11" s="80"/>
      <c r="CZ11" s="80"/>
      <c r="DA11" s="76"/>
      <c r="DB11" s="76"/>
      <c r="DC11" s="80"/>
      <c r="DD11" s="76"/>
      <c r="DE11" s="80"/>
      <c r="DF11" s="76"/>
      <c r="DG11" s="76"/>
      <c r="DH11" s="79"/>
      <c r="DI11" s="80"/>
      <c r="DJ11" s="80"/>
      <c r="DK11" s="76"/>
      <c r="DL11" s="76"/>
      <c r="DM11" s="80"/>
      <c r="DN11" s="76"/>
      <c r="DO11" s="80"/>
      <c r="DP11" s="76"/>
      <c r="DQ11" s="76"/>
      <c r="DR11" s="79"/>
      <c r="DS11" s="80"/>
      <c r="DT11" s="80"/>
      <c r="DU11" s="76"/>
      <c r="DV11" s="76"/>
      <c r="DW11" s="80"/>
      <c r="DX11" s="76"/>
      <c r="DY11" s="80"/>
    </row>
    <row r="12" spans="1:129" s="77" customFormat="1" ht="42.75" customHeight="1">
      <c r="A12" s="81"/>
      <c r="B12" s="91" t="s">
        <v>40</v>
      </c>
      <c r="C12" s="85" t="s">
        <v>41</v>
      </c>
      <c r="D12" s="83">
        <v>15000000</v>
      </c>
      <c r="E12" s="84"/>
      <c r="F12" s="85" t="s">
        <v>23</v>
      </c>
      <c r="G12" s="86">
        <v>5000000</v>
      </c>
      <c r="H12" s="86"/>
      <c r="I12" s="86">
        <f>G12</f>
        <v>5000000</v>
      </c>
      <c r="J12" s="87"/>
      <c r="K12" s="87"/>
      <c r="L12" s="88">
        <v>43483</v>
      </c>
      <c r="M12" s="89">
        <v>40087.67</v>
      </c>
      <c r="N12" s="89">
        <f>M12</f>
        <v>40087.67</v>
      </c>
      <c r="O12" s="87"/>
      <c r="P12" s="87"/>
      <c r="Q12" s="89">
        <f>G12+P12-K12</f>
        <v>5000000</v>
      </c>
      <c r="R12" s="87"/>
      <c r="S12" s="89">
        <f>Q12</f>
        <v>5000000</v>
      </c>
      <c r="T12" s="87"/>
      <c r="U12" s="87"/>
      <c r="V12" s="88"/>
      <c r="W12" s="89"/>
      <c r="X12" s="89">
        <f>W12</f>
        <v>0</v>
      </c>
      <c r="Y12" s="87"/>
      <c r="Z12" s="87"/>
      <c r="AA12" s="89">
        <f>Q12+Z12-U12</f>
        <v>5000000</v>
      </c>
      <c r="AB12" s="87"/>
      <c r="AC12" s="89">
        <f>AA12</f>
        <v>5000000</v>
      </c>
      <c r="AD12" s="87"/>
      <c r="AE12" s="87"/>
      <c r="AF12" s="88"/>
      <c r="AG12" s="89"/>
      <c r="AH12" s="89">
        <f>AG12</f>
        <v>0</v>
      </c>
      <c r="AI12" s="87"/>
      <c r="AJ12" s="87"/>
      <c r="AK12" s="89">
        <f>AA12+AJ12-AE12</f>
        <v>5000000</v>
      </c>
      <c r="AL12" s="87"/>
      <c r="AM12" s="89">
        <f>AK12</f>
        <v>5000000</v>
      </c>
      <c r="AN12" s="87"/>
      <c r="AO12" s="87"/>
      <c r="AP12" s="88"/>
      <c r="AQ12" s="89"/>
      <c r="AR12" s="89">
        <f>AQ12</f>
        <v>0</v>
      </c>
      <c r="AS12" s="87"/>
      <c r="AT12" s="87"/>
      <c r="AU12" s="89">
        <f>AK12+AT12-AO12</f>
        <v>5000000</v>
      </c>
      <c r="AV12" s="87"/>
      <c r="AW12" s="89">
        <f>AU12</f>
        <v>5000000</v>
      </c>
      <c r="AX12" s="87"/>
      <c r="AY12" s="87"/>
      <c r="AZ12" s="88"/>
      <c r="BA12" s="89"/>
      <c r="BB12" s="89">
        <f>BA12</f>
        <v>0</v>
      </c>
      <c r="BC12" s="87"/>
      <c r="BD12" s="87"/>
      <c r="BE12" s="89">
        <f>AU12+BD12-AY12</f>
        <v>5000000</v>
      </c>
      <c r="BF12" s="87"/>
      <c r="BG12" s="89">
        <f>BE12</f>
        <v>5000000</v>
      </c>
      <c r="BH12" s="87"/>
      <c r="BI12" s="87"/>
      <c r="BJ12" s="88"/>
      <c r="BK12" s="89"/>
      <c r="BL12" s="89">
        <f>BK12</f>
        <v>0</v>
      </c>
      <c r="BM12" s="88"/>
      <c r="BN12" s="89"/>
      <c r="BO12" s="89">
        <f>BE12+BN12-BI12</f>
        <v>5000000</v>
      </c>
      <c r="BP12" s="87"/>
      <c r="BQ12" s="89">
        <f>BO12</f>
        <v>5000000</v>
      </c>
      <c r="BR12" s="87"/>
      <c r="BS12" s="87"/>
      <c r="BT12" s="88">
        <v>43299</v>
      </c>
      <c r="BU12" s="89">
        <v>20690.41</v>
      </c>
      <c r="BV12" s="89">
        <f>BU12</f>
        <v>20690.41</v>
      </c>
      <c r="BW12" s="88">
        <v>43285</v>
      </c>
      <c r="BX12" s="89">
        <v>5000000</v>
      </c>
      <c r="BY12" s="89">
        <f>BO12+BX12-BS12</f>
        <v>10000000</v>
      </c>
      <c r="BZ12" s="87"/>
      <c r="CA12" s="89">
        <f>BY12</f>
        <v>10000000</v>
      </c>
      <c r="CB12" s="87"/>
      <c r="CC12" s="87"/>
      <c r="CD12" s="88">
        <v>43328</v>
      </c>
      <c r="CE12" s="89">
        <v>40087.67</v>
      </c>
      <c r="CF12" s="89">
        <f>CE12</f>
        <v>40087.67</v>
      </c>
      <c r="CG12" s="88"/>
      <c r="CH12" s="89"/>
      <c r="CI12" s="89">
        <f>BY12+CH12-CC12</f>
        <v>10000000</v>
      </c>
      <c r="CJ12" s="87"/>
      <c r="CK12" s="89">
        <f>CI12</f>
        <v>10000000</v>
      </c>
      <c r="CL12" s="87"/>
      <c r="CM12" s="87"/>
      <c r="CN12" s="88">
        <v>43355</v>
      </c>
      <c r="CO12" s="89">
        <v>40087.67</v>
      </c>
      <c r="CP12" s="89">
        <f>CO12</f>
        <v>40087.67</v>
      </c>
      <c r="CQ12" s="88"/>
      <c r="CR12" s="89"/>
      <c r="CS12" s="89">
        <f>CI12-CM12+CQ12</f>
        <v>10000000</v>
      </c>
      <c r="CT12" s="87"/>
      <c r="CU12" s="89">
        <f>CS12</f>
        <v>10000000</v>
      </c>
      <c r="CV12" s="87"/>
      <c r="CW12" s="87"/>
      <c r="CX12" s="88">
        <v>43388</v>
      </c>
      <c r="CY12" s="89">
        <v>38794.52</v>
      </c>
      <c r="CZ12" s="89">
        <f>CY12</f>
        <v>38794.52</v>
      </c>
      <c r="DA12" s="88"/>
      <c r="DB12" s="89"/>
      <c r="DC12" s="89">
        <f>CS12-CW12+DA12</f>
        <v>10000000</v>
      </c>
      <c r="DD12" s="87"/>
      <c r="DE12" s="89">
        <f>DC12</f>
        <v>10000000</v>
      </c>
      <c r="DF12" s="87"/>
      <c r="DG12" s="87"/>
      <c r="DH12" s="88">
        <v>43423</v>
      </c>
      <c r="DI12" s="89">
        <v>40087.67</v>
      </c>
      <c r="DJ12" s="89">
        <f>DI12</f>
        <v>40087.67</v>
      </c>
      <c r="DK12" s="88"/>
      <c r="DL12" s="89"/>
      <c r="DM12" s="89">
        <f>DC12-DG12+DK12</f>
        <v>10000000</v>
      </c>
      <c r="DN12" s="87"/>
      <c r="DO12" s="89">
        <f>DM12</f>
        <v>10000000</v>
      </c>
      <c r="DP12" s="87"/>
      <c r="DQ12" s="87"/>
      <c r="DR12" s="88">
        <v>43452</v>
      </c>
      <c r="DS12" s="89">
        <v>38794.52</v>
      </c>
      <c r="DT12" s="89">
        <f>DS12</f>
        <v>38794.52</v>
      </c>
      <c r="DU12" s="88"/>
      <c r="DV12" s="89"/>
      <c r="DW12" s="89">
        <f>DM12-DQ12+DU12</f>
        <v>10000000</v>
      </c>
      <c r="DX12" s="87"/>
      <c r="DY12" s="89">
        <f>DW12</f>
        <v>10000000</v>
      </c>
    </row>
    <row r="13" spans="1:129" s="77" customFormat="1" ht="30" customHeight="1">
      <c r="A13" s="81"/>
      <c r="B13" s="82" t="s">
        <v>24</v>
      </c>
      <c r="C13" s="85" t="s">
        <v>22</v>
      </c>
      <c r="D13" s="83">
        <v>10000000</v>
      </c>
      <c r="E13" s="84"/>
      <c r="F13" s="85" t="s">
        <v>23</v>
      </c>
      <c r="G13" s="86">
        <v>4000000</v>
      </c>
      <c r="H13" s="86"/>
      <c r="I13" s="86">
        <f>G13</f>
        <v>4000000</v>
      </c>
      <c r="J13" s="87"/>
      <c r="K13" s="87"/>
      <c r="L13" s="88">
        <v>43483</v>
      </c>
      <c r="M13" s="89">
        <v>38454.25</v>
      </c>
      <c r="N13" s="89">
        <f>M13</f>
        <v>38454.25</v>
      </c>
      <c r="O13" s="87"/>
      <c r="P13" s="87"/>
      <c r="Q13" s="89">
        <f>G13+P13-K13</f>
        <v>4000000</v>
      </c>
      <c r="R13" s="87"/>
      <c r="S13" s="89">
        <f>Q13</f>
        <v>4000000</v>
      </c>
      <c r="T13" s="87"/>
      <c r="U13" s="87"/>
      <c r="V13" s="88"/>
      <c r="W13" s="89"/>
      <c r="X13" s="89">
        <f>W13</f>
        <v>0</v>
      </c>
      <c r="Y13" s="87"/>
      <c r="Z13" s="87"/>
      <c r="AA13" s="89">
        <f>Q13+Z13-U13</f>
        <v>4000000</v>
      </c>
      <c r="AB13" s="87"/>
      <c r="AC13" s="89">
        <f>AA13</f>
        <v>4000000</v>
      </c>
      <c r="AD13" s="87"/>
      <c r="AE13" s="87"/>
      <c r="AF13" s="88"/>
      <c r="AG13" s="89"/>
      <c r="AH13" s="89">
        <f>AG13</f>
        <v>0</v>
      </c>
      <c r="AI13" s="87"/>
      <c r="AJ13" s="87"/>
      <c r="AK13" s="89">
        <f>AA13+AJ13-AE13</f>
        <v>4000000</v>
      </c>
      <c r="AL13" s="87"/>
      <c r="AM13" s="89">
        <f>AK13</f>
        <v>4000000</v>
      </c>
      <c r="AN13" s="87"/>
      <c r="AO13" s="87"/>
      <c r="AP13" s="88">
        <v>43206</v>
      </c>
      <c r="AQ13" s="89">
        <v>48003.28</v>
      </c>
      <c r="AR13" s="89">
        <f>AQ13</f>
        <v>48003.28</v>
      </c>
      <c r="AS13" s="87"/>
      <c r="AT13" s="87"/>
      <c r="AU13" s="89">
        <f>AK13+AT13-AO13</f>
        <v>4000000</v>
      </c>
      <c r="AV13" s="87"/>
      <c r="AW13" s="89">
        <f>AU13</f>
        <v>4000000</v>
      </c>
      <c r="AX13" s="87"/>
      <c r="AY13" s="87"/>
      <c r="AZ13" s="88">
        <v>43224</v>
      </c>
      <c r="BA13" s="89">
        <v>46454.79</v>
      </c>
      <c r="BB13" s="89">
        <f>BA13</f>
        <v>46454.79</v>
      </c>
      <c r="BC13" s="87"/>
      <c r="BD13" s="87"/>
      <c r="BE13" s="89">
        <f>AU13+BD13-AY13</f>
        <v>4000000</v>
      </c>
      <c r="BF13" s="87"/>
      <c r="BG13" s="89">
        <f>BE13</f>
        <v>4000000</v>
      </c>
      <c r="BH13" s="87"/>
      <c r="BI13" s="87"/>
      <c r="BJ13" s="88">
        <v>43264</v>
      </c>
      <c r="BK13" s="89">
        <v>59358.9</v>
      </c>
      <c r="BL13" s="89">
        <f>BK13</f>
        <v>59358.9</v>
      </c>
      <c r="BM13" s="88">
        <v>43260</v>
      </c>
      <c r="BN13" s="89">
        <v>4000000</v>
      </c>
      <c r="BO13" s="89">
        <f>BE13+BN13-BI13</f>
        <v>8000000</v>
      </c>
      <c r="BP13" s="87"/>
      <c r="BQ13" s="89">
        <f>BO13</f>
        <v>8000000</v>
      </c>
      <c r="BR13" s="87"/>
      <c r="BS13" s="87"/>
      <c r="BT13" s="88">
        <v>43283</v>
      </c>
      <c r="BU13" s="89">
        <v>77424.66</v>
      </c>
      <c r="BV13" s="89">
        <f>BU13</f>
        <v>77424.66</v>
      </c>
      <c r="BW13" s="88"/>
      <c r="BX13" s="89"/>
      <c r="BY13" s="89">
        <f>BO13+BX13-BS13</f>
        <v>8000000</v>
      </c>
      <c r="BZ13" s="87"/>
      <c r="CA13" s="89">
        <f>BY13</f>
        <v>8000000</v>
      </c>
      <c r="CB13" s="87"/>
      <c r="CC13" s="87"/>
      <c r="CD13" s="88">
        <v>43328</v>
      </c>
      <c r="CE13" s="89">
        <v>80005.48</v>
      </c>
      <c r="CF13" s="89">
        <f>CE13</f>
        <v>80005.48</v>
      </c>
      <c r="CG13" s="88"/>
      <c r="CH13" s="89"/>
      <c r="CI13" s="89">
        <f>BY13+CH13-CC13</f>
        <v>8000000</v>
      </c>
      <c r="CJ13" s="87"/>
      <c r="CK13" s="89">
        <f>CI13</f>
        <v>8000000</v>
      </c>
      <c r="CL13" s="87"/>
      <c r="CM13" s="87"/>
      <c r="CN13" s="88">
        <v>43355</v>
      </c>
      <c r="CO13" s="89">
        <v>80005.48</v>
      </c>
      <c r="CP13" s="89">
        <f>CO13</f>
        <v>80005.48</v>
      </c>
      <c r="CQ13" s="88"/>
      <c r="CR13" s="89"/>
      <c r="CS13" s="89">
        <f>CI13-CM13+CQ13</f>
        <v>8000000</v>
      </c>
      <c r="CT13" s="87"/>
      <c r="CU13" s="89">
        <f>CS13</f>
        <v>8000000</v>
      </c>
      <c r="CV13" s="87"/>
      <c r="CW13" s="87"/>
      <c r="CX13" s="88">
        <v>43388</v>
      </c>
      <c r="CY13" s="89">
        <v>77424.66</v>
      </c>
      <c r="CZ13" s="89">
        <f>CY13</f>
        <v>77424.66</v>
      </c>
      <c r="DA13" s="88"/>
      <c r="DB13" s="89"/>
      <c r="DC13" s="89">
        <f>CS13-CW13+DA13</f>
        <v>8000000</v>
      </c>
      <c r="DD13" s="87"/>
      <c r="DE13" s="89">
        <f>DC13</f>
        <v>8000000</v>
      </c>
      <c r="DF13" s="88">
        <v>43430</v>
      </c>
      <c r="DG13" s="89">
        <v>1000000</v>
      </c>
      <c r="DH13" s="88">
        <v>43420</v>
      </c>
      <c r="DI13" s="89">
        <v>80005.48</v>
      </c>
      <c r="DJ13" s="89">
        <f>DI13</f>
        <v>80005.48</v>
      </c>
      <c r="DK13" s="88"/>
      <c r="DL13" s="89"/>
      <c r="DM13" s="89">
        <f>DC13-DG13+DK13</f>
        <v>7000000</v>
      </c>
      <c r="DN13" s="87"/>
      <c r="DO13" s="89">
        <f>DM13</f>
        <v>7000000</v>
      </c>
      <c r="DP13" s="88">
        <v>43459</v>
      </c>
      <c r="DQ13" s="89">
        <v>5000000</v>
      </c>
      <c r="DR13" s="88">
        <v>43452</v>
      </c>
      <c r="DS13" s="89">
        <v>71230.68</v>
      </c>
      <c r="DT13" s="89">
        <f>DS13</f>
        <v>71230.68</v>
      </c>
      <c r="DU13" s="88"/>
      <c r="DV13" s="89"/>
      <c r="DW13" s="89">
        <f>DM13-DQ13+DU13</f>
        <v>2000000</v>
      </c>
      <c r="DX13" s="87"/>
      <c r="DY13" s="89">
        <f>DW13</f>
        <v>2000000</v>
      </c>
    </row>
    <row r="14" spans="1:129" ht="17.25" customHeight="1">
      <c r="A14" s="28" t="s">
        <v>10</v>
      </c>
      <c r="B14" s="25" t="s">
        <v>18</v>
      </c>
      <c r="C14" s="30"/>
      <c r="D14" s="90">
        <f>D13+D12</f>
        <v>25000000</v>
      </c>
      <c r="E14" s="32"/>
      <c r="F14" s="32"/>
      <c r="G14" s="31">
        <f>G13+G12</f>
        <v>9000000</v>
      </c>
      <c r="H14" s="33"/>
      <c r="I14" s="31">
        <f>I13+I12</f>
        <v>9000000</v>
      </c>
      <c r="J14" s="26"/>
      <c r="K14" s="31"/>
      <c r="L14" s="26"/>
      <c r="M14" s="31">
        <f>M13+M12</f>
        <v>78541.92</v>
      </c>
      <c r="N14" s="31">
        <f>N13+N12</f>
        <v>78541.92</v>
      </c>
      <c r="O14" s="26"/>
      <c r="P14" s="26"/>
      <c r="Q14" s="31">
        <f>Q13+Q12</f>
        <v>9000000</v>
      </c>
      <c r="R14" s="34"/>
      <c r="S14" s="31">
        <f>S13+S12</f>
        <v>9000000</v>
      </c>
      <c r="T14" s="26"/>
      <c r="U14" s="31"/>
      <c r="V14" s="26"/>
      <c r="W14" s="31">
        <f>W13</f>
        <v>0</v>
      </c>
      <c r="X14" s="31">
        <f>X13</f>
        <v>0</v>
      </c>
      <c r="Y14" s="26"/>
      <c r="Z14" s="26"/>
      <c r="AA14" s="31">
        <f>AA13+AA12</f>
        <v>9000000</v>
      </c>
      <c r="AB14" s="34"/>
      <c r="AC14" s="31">
        <f>AC13+AC12</f>
        <v>9000000</v>
      </c>
      <c r="AD14" s="26"/>
      <c r="AE14" s="31"/>
      <c r="AF14" s="26"/>
      <c r="AG14" s="31">
        <f>AG13</f>
        <v>0</v>
      </c>
      <c r="AH14" s="31">
        <f>AH13</f>
        <v>0</v>
      </c>
      <c r="AI14" s="26"/>
      <c r="AJ14" s="26"/>
      <c r="AK14" s="31">
        <f>AK13+AK12</f>
        <v>9000000</v>
      </c>
      <c r="AL14" s="34"/>
      <c r="AM14" s="31">
        <f>AM13+AM12</f>
        <v>9000000</v>
      </c>
      <c r="AN14" s="26"/>
      <c r="AO14" s="31"/>
      <c r="AP14" s="26"/>
      <c r="AQ14" s="31">
        <f>AQ13</f>
        <v>48003.28</v>
      </c>
      <c r="AR14" s="31">
        <f>AR13</f>
        <v>48003.28</v>
      </c>
      <c r="AS14" s="26"/>
      <c r="AT14" s="26"/>
      <c r="AU14" s="31">
        <f>AU13+AU12</f>
        <v>9000000</v>
      </c>
      <c r="AV14" s="34"/>
      <c r="AW14" s="31">
        <f>AW13</f>
        <v>4000000</v>
      </c>
      <c r="AX14" s="26"/>
      <c r="AY14" s="31"/>
      <c r="AZ14" s="26"/>
      <c r="BA14" s="31">
        <f>BA13</f>
        <v>46454.79</v>
      </c>
      <c r="BB14" s="31">
        <f>BB13</f>
        <v>46454.79</v>
      </c>
      <c r="BC14" s="26"/>
      <c r="BD14" s="26"/>
      <c r="BE14" s="31">
        <f>BE13</f>
        <v>4000000</v>
      </c>
      <c r="BF14" s="34"/>
      <c r="BG14" s="31">
        <f>BG13</f>
        <v>4000000</v>
      </c>
      <c r="BH14" s="26"/>
      <c r="BI14" s="31"/>
      <c r="BJ14" s="26"/>
      <c r="BK14" s="31">
        <f>BK13</f>
        <v>59358.9</v>
      </c>
      <c r="BL14" s="31">
        <f>BL13</f>
        <v>59358.9</v>
      </c>
      <c r="BM14" s="26"/>
      <c r="BN14" s="31">
        <f>BN13</f>
        <v>4000000</v>
      </c>
      <c r="BO14" s="31">
        <f>BO13</f>
        <v>8000000</v>
      </c>
      <c r="BP14" s="34"/>
      <c r="BQ14" s="31">
        <f>BQ13</f>
        <v>8000000</v>
      </c>
      <c r="BR14" s="26"/>
      <c r="BS14" s="26">
        <f>BS13+BS12</f>
        <v>0</v>
      </c>
      <c r="BT14" s="26"/>
      <c r="BU14" s="31">
        <f>BU13+BU12</f>
        <v>98115.07</v>
      </c>
      <c r="BV14" s="31">
        <f>BV13+BV12</f>
        <v>98115.07</v>
      </c>
      <c r="BW14" s="26"/>
      <c r="BX14" s="31">
        <f>BX13+BX12</f>
        <v>5000000</v>
      </c>
      <c r="BY14" s="31">
        <f>BY13+BY12</f>
        <v>18000000</v>
      </c>
      <c r="BZ14" s="34"/>
      <c r="CA14" s="31">
        <f>CA13+CA12</f>
        <v>18000000</v>
      </c>
      <c r="CB14" s="26"/>
      <c r="CC14" s="26">
        <f>CC13+CC12</f>
        <v>0</v>
      </c>
      <c r="CD14" s="26"/>
      <c r="CE14" s="31">
        <f>CE13+CE12</f>
        <v>120093.15</v>
      </c>
      <c r="CF14" s="31">
        <f>CF13+CF12</f>
        <v>120093.15</v>
      </c>
      <c r="CG14" s="26"/>
      <c r="CH14" s="31">
        <f>CH13+CH12</f>
        <v>0</v>
      </c>
      <c r="CI14" s="31">
        <f>CI13+CI12</f>
        <v>18000000</v>
      </c>
      <c r="CJ14" s="34"/>
      <c r="CK14" s="31">
        <f>CK13+CK12</f>
        <v>18000000</v>
      </c>
      <c r="CL14" s="26"/>
      <c r="CM14" s="26">
        <f>CM13+CM12</f>
        <v>0</v>
      </c>
      <c r="CN14" s="26"/>
      <c r="CO14" s="31">
        <f>CO13+CO12</f>
        <v>120093.15</v>
      </c>
      <c r="CP14" s="31">
        <f>CP13+CP12</f>
        <v>120093.15</v>
      </c>
      <c r="CQ14" s="26"/>
      <c r="CR14" s="31">
        <f>CR13+CR12</f>
        <v>0</v>
      </c>
      <c r="CS14" s="31">
        <f>CS13+CS12</f>
        <v>18000000</v>
      </c>
      <c r="CT14" s="34"/>
      <c r="CU14" s="31">
        <f>CU13+CU12</f>
        <v>18000000</v>
      </c>
      <c r="CV14" s="26"/>
      <c r="CW14" s="26">
        <f>CW13+CW12</f>
        <v>0</v>
      </c>
      <c r="CX14" s="26"/>
      <c r="CY14" s="31">
        <f>CY13+CY12</f>
        <v>116219.18</v>
      </c>
      <c r="CZ14" s="31">
        <f>CZ13+CZ12</f>
        <v>116219.18</v>
      </c>
      <c r="DA14" s="26"/>
      <c r="DB14" s="31">
        <f>DB13+DB12</f>
        <v>0</v>
      </c>
      <c r="DC14" s="31">
        <f>DC13+DC12</f>
        <v>18000000</v>
      </c>
      <c r="DD14" s="34"/>
      <c r="DE14" s="31">
        <f>DE13+DE12</f>
        <v>18000000</v>
      </c>
      <c r="DF14" s="26"/>
      <c r="DG14" s="31">
        <f>DG13+DG12</f>
        <v>1000000</v>
      </c>
      <c r="DH14" s="26"/>
      <c r="DI14" s="31">
        <f>DI13+DI12</f>
        <v>120093.15</v>
      </c>
      <c r="DJ14" s="31">
        <f>DJ13+DJ12</f>
        <v>120093.15</v>
      </c>
      <c r="DK14" s="26"/>
      <c r="DL14" s="31">
        <f>DL13+DL12</f>
        <v>0</v>
      </c>
      <c r="DM14" s="31">
        <f>DM13+DM12</f>
        <v>17000000</v>
      </c>
      <c r="DN14" s="34"/>
      <c r="DO14" s="31">
        <f>DO13+DO12</f>
        <v>17000000</v>
      </c>
      <c r="DP14" s="26"/>
      <c r="DQ14" s="31">
        <f>DQ13+DQ12</f>
        <v>5000000</v>
      </c>
      <c r="DR14" s="26"/>
      <c r="DS14" s="31">
        <f>DS13+DS12</f>
        <v>110025.19999999998</v>
      </c>
      <c r="DT14" s="31">
        <f>DT13+DT12</f>
        <v>110025.19999999998</v>
      </c>
      <c r="DU14" s="26"/>
      <c r="DV14" s="31">
        <f>DV13+DV12</f>
        <v>0</v>
      </c>
      <c r="DW14" s="31">
        <f>DW13+DW12</f>
        <v>12000000</v>
      </c>
      <c r="DX14" s="34"/>
      <c r="DY14" s="31">
        <f>DY13+DY12</f>
        <v>12000000</v>
      </c>
    </row>
    <row r="15" spans="1:129" ht="39">
      <c r="A15" s="30"/>
      <c r="B15" s="35" t="s">
        <v>17</v>
      </c>
      <c r="C15" s="15"/>
      <c r="D15" s="15"/>
      <c r="E15" s="15"/>
      <c r="F15" s="16"/>
      <c r="G15" s="36"/>
      <c r="H15" s="19"/>
      <c r="I15" s="36"/>
      <c r="J15" s="36"/>
      <c r="K15" s="36"/>
      <c r="L15" s="36"/>
      <c r="M15" s="36"/>
      <c r="N15" s="36"/>
      <c r="O15" s="36"/>
      <c r="P15" s="36"/>
      <c r="Q15" s="37"/>
      <c r="R15" s="20"/>
      <c r="S15" s="37"/>
      <c r="T15" s="36"/>
      <c r="U15" s="36"/>
      <c r="V15" s="36"/>
      <c r="W15" s="36"/>
      <c r="X15" s="36"/>
      <c r="Y15" s="36"/>
      <c r="Z15" s="36"/>
      <c r="AA15" s="37"/>
      <c r="AB15" s="20"/>
      <c r="AC15" s="37"/>
      <c r="AD15" s="36"/>
      <c r="AE15" s="36"/>
      <c r="AF15" s="36"/>
      <c r="AG15" s="36"/>
      <c r="AH15" s="36"/>
      <c r="AI15" s="36"/>
      <c r="AJ15" s="36"/>
      <c r="AK15" s="37"/>
      <c r="AL15" s="20"/>
      <c r="AM15" s="37"/>
      <c r="AN15" s="36"/>
      <c r="AO15" s="36"/>
      <c r="AP15" s="36"/>
      <c r="AQ15" s="36"/>
      <c r="AR15" s="36"/>
      <c r="AS15" s="36"/>
      <c r="AT15" s="36"/>
      <c r="AU15" s="37"/>
      <c r="AV15" s="20"/>
      <c r="AW15" s="37"/>
      <c r="AX15" s="36"/>
      <c r="AY15" s="36"/>
      <c r="AZ15" s="36"/>
      <c r="BA15" s="36"/>
      <c r="BB15" s="36"/>
      <c r="BC15" s="36"/>
      <c r="BD15" s="36"/>
      <c r="BE15" s="37"/>
      <c r="BF15" s="20"/>
      <c r="BG15" s="37"/>
      <c r="BH15" s="36"/>
      <c r="BI15" s="36"/>
      <c r="BJ15" s="36"/>
      <c r="BK15" s="36"/>
      <c r="BL15" s="36"/>
      <c r="BM15" s="36"/>
      <c r="BN15" s="36"/>
      <c r="BO15" s="37"/>
      <c r="BP15" s="20"/>
      <c r="BQ15" s="37"/>
      <c r="BR15" s="36"/>
      <c r="BS15" s="36"/>
      <c r="BT15" s="36"/>
      <c r="BU15" s="36"/>
      <c r="BV15" s="36"/>
      <c r="BW15" s="36"/>
      <c r="BX15" s="36"/>
      <c r="BY15" s="37"/>
      <c r="BZ15" s="20"/>
      <c r="CA15" s="37"/>
      <c r="CB15" s="36"/>
      <c r="CC15" s="36"/>
      <c r="CD15" s="36"/>
      <c r="CE15" s="36"/>
      <c r="CF15" s="36"/>
      <c r="CG15" s="36"/>
      <c r="CH15" s="36"/>
      <c r="CI15" s="37"/>
      <c r="CJ15" s="20"/>
      <c r="CK15" s="37"/>
      <c r="CL15" s="36"/>
      <c r="CM15" s="36"/>
      <c r="CN15" s="36"/>
      <c r="CO15" s="36"/>
      <c r="CP15" s="36"/>
      <c r="CQ15" s="36"/>
      <c r="CR15" s="36"/>
      <c r="CS15" s="37"/>
      <c r="CT15" s="20"/>
      <c r="CU15" s="37"/>
      <c r="CV15" s="36"/>
      <c r="CW15" s="36"/>
      <c r="CX15" s="36"/>
      <c r="CY15" s="36"/>
      <c r="CZ15" s="36"/>
      <c r="DA15" s="36"/>
      <c r="DB15" s="36"/>
      <c r="DC15" s="37"/>
      <c r="DD15" s="20"/>
      <c r="DE15" s="37"/>
      <c r="DF15" s="36"/>
      <c r="DG15" s="36"/>
      <c r="DH15" s="36"/>
      <c r="DI15" s="36"/>
      <c r="DJ15" s="36"/>
      <c r="DK15" s="36"/>
      <c r="DL15" s="36"/>
      <c r="DM15" s="37"/>
      <c r="DN15" s="20"/>
      <c r="DO15" s="37"/>
      <c r="DP15" s="36"/>
      <c r="DQ15" s="36"/>
      <c r="DR15" s="36"/>
      <c r="DS15" s="36"/>
      <c r="DT15" s="36"/>
      <c r="DU15" s="36"/>
      <c r="DV15" s="36"/>
      <c r="DW15" s="37"/>
      <c r="DX15" s="20"/>
      <c r="DY15" s="37"/>
    </row>
    <row r="16" spans="1:129" ht="12.75">
      <c r="A16" s="14" t="s">
        <v>11</v>
      </c>
      <c r="B16" s="25" t="s">
        <v>18</v>
      </c>
      <c r="C16" s="26"/>
      <c r="D16" s="26"/>
      <c r="E16" s="26"/>
      <c r="F16" s="38"/>
      <c r="G16" s="39"/>
      <c r="H16" s="39"/>
      <c r="I16" s="34"/>
      <c r="J16" s="39"/>
      <c r="K16" s="39"/>
      <c r="L16" s="39"/>
      <c r="M16" s="40"/>
      <c r="N16" s="41"/>
      <c r="O16" s="41"/>
      <c r="P16" s="41"/>
      <c r="Q16" s="39"/>
      <c r="R16" s="42"/>
      <c r="S16" s="34"/>
      <c r="T16" s="39"/>
      <c r="U16" s="39"/>
      <c r="V16" s="39"/>
      <c r="W16" s="40"/>
      <c r="X16" s="41"/>
      <c r="Y16" s="41"/>
      <c r="Z16" s="41"/>
      <c r="AA16" s="39"/>
      <c r="AB16" s="42"/>
      <c r="AC16" s="34"/>
      <c r="AD16" s="39"/>
      <c r="AE16" s="39"/>
      <c r="AF16" s="39"/>
      <c r="AG16" s="40"/>
      <c r="AH16" s="41"/>
      <c r="AI16" s="41"/>
      <c r="AJ16" s="41"/>
      <c r="AK16" s="39"/>
      <c r="AL16" s="42"/>
      <c r="AM16" s="34"/>
      <c r="AN16" s="39"/>
      <c r="AO16" s="39"/>
      <c r="AP16" s="39"/>
      <c r="AQ16" s="40"/>
      <c r="AR16" s="41"/>
      <c r="AS16" s="41"/>
      <c r="AT16" s="41"/>
      <c r="AU16" s="39"/>
      <c r="AV16" s="42"/>
      <c r="AW16" s="34"/>
      <c r="AX16" s="39"/>
      <c r="AY16" s="39"/>
      <c r="AZ16" s="39"/>
      <c r="BA16" s="40"/>
      <c r="BB16" s="41"/>
      <c r="BC16" s="41"/>
      <c r="BD16" s="41"/>
      <c r="BE16" s="39"/>
      <c r="BF16" s="42"/>
      <c r="BG16" s="34"/>
      <c r="BH16" s="39"/>
      <c r="BI16" s="39"/>
      <c r="BJ16" s="39"/>
      <c r="BK16" s="40"/>
      <c r="BL16" s="41"/>
      <c r="BM16" s="41"/>
      <c r="BN16" s="41"/>
      <c r="BO16" s="39"/>
      <c r="BP16" s="42"/>
      <c r="BQ16" s="34"/>
      <c r="BR16" s="39"/>
      <c r="BS16" s="39"/>
      <c r="BT16" s="39"/>
      <c r="BU16" s="40"/>
      <c r="BV16" s="41"/>
      <c r="BW16" s="41"/>
      <c r="BX16" s="41"/>
      <c r="BY16" s="39"/>
      <c r="BZ16" s="42"/>
      <c r="CA16" s="34"/>
      <c r="CB16" s="39"/>
      <c r="CC16" s="39"/>
      <c r="CD16" s="39"/>
      <c r="CE16" s="40"/>
      <c r="CF16" s="41"/>
      <c r="CG16" s="41"/>
      <c r="CH16" s="41"/>
      <c r="CI16" s="39"/>
      <c r="CJ16" s="42"/>
      <c r="CK16" s="34"/>
      <c r="CL16" s="39"/>
      <c r="CM16" s="39"/>
      <c r="CN16" s="39"/>
      <c r="CO16" s="40"/>
      <c r="CP16" s="41"/>
      <c r="CQ16" s="41"/>
      <c r="CR16" s="41"/>
      <c r="CS16" s="39"/>
      <c r="CT16" s="42"/>
      <c r="CU16" s="34"/>
      <c r="CV16" s="39"/>
      <c r="CW16" s="39"/>
      <c r="CX16" s="39"/>
      <c r="CY16" s="40"/>
      <c r="CZ16" s="41"/>
      <c r="DA16" s="41"/>
      <c r="DB16" s="41"/>
      <c r="DC16" s="39"/>
      <c r="DD16" s="42"/>
      <c r="DE16" s="34"/>
      <c r="DF16" s="39"/>
      <c r="DG16" s="39"/>
      <c r="DH16" s="39"/>
      <c r="DI16" s="40"/>
      <c r="DJ16" s="41"/>
      <c r="DK16" s="41"/>
      <c r="DL16" s="41"/>
      <c r="DM16" s="39"/>
      <c r="DN16" s="42"/>
      <c r="DO16" s="34"/>
      <c r="DP16" s="39"/>
      <c r="DQ16" s="39"/>
      <c r="DR16" s="39"/>
      <c r="DS16" s="40"/>
      <c r="DT16" s="41"/>
      <c r="DU16" s="41"/>
      <c r="DV16" s="41"/>
      <c r="DW16" s="39"/>
      <c r="DX16" s="42"/>
      <c r="DY16" s="34"/>
    </row>
    <row r="17" spans="1:129" ht="39">
      <c r="A17" s="24"/>
      <c r="B17" s="43" t="s">
        <v>44</v>
      </c>
      <c r="C17" s="15"/>
      <c r="D17" s="15"/>
      <c r="E17" s="15"/>
      <c r="F17" s="16"/>
      <c r="G17" s="44"/>
      <c r="H17" s="45"/>
      <c r="I17" s="44"/>
      <c r="J17" s="46"/>
      <c r="K17" s="46"/>
      <c r="L17" s="46"/>
      <c r="M17" s="47"/>
      <c r="N17" s="47"/>
      <c r="O17" s="46"/>
      <c r="P17" s="46"/>
      <c r="Q17" s="47"/>
      <c r="R17" s="48"/>
      <c r="S17" s="47"/>
      <c r="T17" s="46"/>
      <c r="U17" s="46"/>
      <c r="V17" s="46"/>
      <c r="W17" s="47"/>
      <c r="X17" s="47"/>
      <c r="Y17" s="46"/>
      <c r="Z17" s="46"/>
      <c r="AA17" s="47"/>
      <c r="AB17" s="48"/>
      <c r="AC17" s="47"/>
      <c r="AD17" s="46"/>
      <c r="AE17" s="46"/>
      <c r="AF17" s="46"/>
      <c r="AG17" s="47"/>
      <c r="AH17" s="47"/>
      <c r="AI17" s="46"/>
      <c r="AJ17" s="46"/>
      <c r="AK17" s="47"/>
      <c r="AL17" s="48"/>
      <c r="AM17" s="47"/>
      <c r="AN17" s="46"/>
      <c r="AO17" s="46"/>
      <c r="AP17" s="46"/>
      <c r="AQ17" s="47"/>
      <c r="AR17" s="47"/>
      <c r="AS17" s="46"/>
      <c r="AT17" s="46"/>
      <c r="AU17" s="47"/>
      <c r="AV17" s="48"/>
      <c r="AW17" s="47"/>
      <c r="AX17" s="46"/>
      <c r="AY17" s="46"/>
      <c r="AZ17" s="46"/>
      <c r="BA17" s="47"/>
      <c r="BB17" s="47"/>
      <c r="BC17" s="46"/>
      <c r="BD17" s="46"/>
      <c r="BE17" s="47"/>
      <c r="BF17" s="48"/>
      <c r="BG17" s="47"/>
      <c r="BH17" s="46"/>
      <c r="BI17" s="46"/>
      <c r="BJ17" s="46"/>
      <c r="BK17" s="47"/>
      <c r="BL17" s="47"/>
      <c r="BM17" s="46"/>
      <c r="BN17" s="46"/>
      <c r="BO17" s="47"/>
      <c r="BP17" s="48"/>
      <c r="BQ17" s="47"/>
      <c r="BR17" s="46"/>
      <c r="BS17" s="46"/>
      <c r="BT17" s="46"/>
      <c r="BU17" s="47"/>
      <c r="BV17" s="47"/>
      <c r="BW17" s="46"/>
      <c r="BX17" s="46"/>
      <c r="BY17" s="47"/>
      <c r="BZ17" s="48"/>
      <c r="CA17" s="47"/>
      <c r="CB17" s="46"/>
      <c r="CC17" s="46"/>
      <c r="CD17" s="46"/>
      <c r="CE17" s="47"/>
      <c r="CF17" s="47"/>
      <c r="CG17" s="46"/>
      <c r="CH17" s="46"/>
      <c r="CI17" s="47"/>
      <c r="CJ17" s="48"/>
      <c r="CK17" s="47"/>
      <c r="CL17" s="46"/>
      <c r="CM17" s="46"/>
      <c r="CN17" s="46"/>
      <c r="CO17" s="47"/>
      <c r="CP17" s="47"/>
      <c r="CQ17" s="46"/>
      <c r="CR17" s="46"/>
      <c r="CS17" s="47"/>
      <c r="CT17" s="48"/>
      <c r="CU17" s="47"/>
      <c r="CV17" s="46"/>
      <c r="CW17" s="46"/>
      <c r="CX17" s="46"/>
      <c r="CY17" s="47"/>
      <c r="CZ17" s="47"/>
      <c r="DA17" s="46"/>
      <c r="DB17" s="46"/>
      <c r="DC17" s="47"/>
      <c r="DD17" s="48"/>
      <c r="DE17" s="47"/>
      <c r="DF17" s="46"/>
      <c r="DG17" s="46"/>
      <c r="DH17" s="46"/>
      <c r="DI17" s="47"/>
      <c r="DJ17" s="47"/>
      <c r="DK17" s="46"/>
      <c r="DL17" s="46"/>
      <c r="DM17" s="47"/>
      <c r="DN17" s="48"/>
      <c r="DO17" s="47"/>
      <c r="DP17" s="46"/>
      <c r="DQ17" s="46"/>
      <c r="DR17" s="46"/>
      <c r="DS17" s="47"/>
      <c r="DT17" s="47"/>
      <c r="DU17" s="46"/>
      <c r="DV17" s="46"/>
      <c r="DW17" s="47"/>
      <c r="DX17" s="48"/>
      <c r="DY17" s="47"/>
    </row>
    <row r="18" spans="1:129" ht="12.75">
      <c r="A18" s="14" t="s">
        <v>21</v>
      </c>
      <c r="B18" s="25" t="s">
        <v>18</v>
      </c>
      <c r="C18" s="26"/>
      <c r="D18" s="26"/>
      <c r="E18" s="26"/>
      <c r="F18" s="38"/>
      <c r="G18" s="39"/>
      <c r="H18" s="39"/>
      <c r="I18" s="34"/>
      <c r="J18" s="39"/>
      <c r="K18" s="39"/>
      <c r="L18" s="39"/>
      <c r="M18" s="40"/>
      <c r="N18" s="41"/>
      <c r="O18" s="41"/>
      <c r="P18" s="41"/>
      <c r="Q18" s="39"/>
      <c r="R18" s="42"/>
      <c r="S18" s="34"/>
      <c r="T18" s="39"/>
      <c r="U18" s="39"/>
      <c r="V18" s="39"/>
      <c r="W18" s="40"/>
      <c r="X18" s="41"/>
      <c r="Y18" s="41"/>
      <c r="Z18" s="41"/>
      <c r="AA18" s="39"/>
      <c r="AB18" s="42"/>
      <c r="AC18" s="34"/>
      <c r="AD18" s="39"/>
      <c r="AE18" s="39"/>
      <c r="AF18" s="39"/>
      <c r="AG18" s="40"/>
      <c r="AH18" s="41"/>
      <c r="AI18" s="41"/>
      <c r="AJ18" s="41"/>
      <c r="AK18" s="39"/>
      <c r="AL18" s="42"/>
      <c r="AM18" s="34"/>
      <c r="AN18" s="39"/>
      <c r="AO18" s="39"/>
      <c r="AP18" s="39"/>
      <c r="AQ18" s="40"/>
      <c r="AR18" s="41"/>
      <c r="AS18" s="41"/>
      <c r="AT18" s="41"/>
      <c r="AU18" s="39"/>
      <c r="AV18" s="42"/>
      <c r="AW18" s="34"/>
      <c r="AX18" s="39"/>
      <c r="AY18" s="39"/>
      <c r="AZ18" s="39"/>
      <c r="BA18" s="40"/>
      <c r="BB18" s="41"/>
      <c r="BC18" s="41"/>
      <c r="BD18" s="41"/>
      <c r="BE18" s="39"/>
      <c r="BF18" s="42"/>
      <c r="BG18" s="34"/>
      <c r="BH18" s="39"/>
      <c r="BI18" s="39"/>
      <c r="BJ18" s="39"/>
      <c r="BK18" s="40"/>
      <c r="BL18" s="41"/>
      <c r="BM18" s="41"/>
      <c r="BN18" s="41"/>
      <c r="BO18" s="39"/>
      <c r="BP18" s="42"/>
      <c r="BQ18" s="34"/>
      <c r="BR18" s="39"/>
      <c r="BS18" s="39"/>
      <c r="BT18" s="39"/>
      <c r="BU18" s="40"/>
      <c r="BV18" s="41"/>
      <c r="BW18" s="41"/>
      <c r="BX18" s="41"/>
      <c r="BY18" s="39"/>
      <c r="BZ18" s="42"/>
      <c r="CA18" s="34"/>
      <c r="CB18" s="39"/>
      <c r="CC18" s="39"/>
      <c r="CD18" s="39"/>
      <c r="CE18" s="40"/>
      <c r="CF18" s="41"/>
      <c r="CG18" s="41"/>
      <c r="CH18" s="41"/>
      <c r="CI18" s="39"/>
      <c r="CJ18" s="42"/>
      <c r="CK18" s="34"/>
      <c r="CL18" s="39"/>
      <c r="CM18" s="39"/>
      <c r="CN18" s="39"/>
      <c r="CO18" s="40"/>
      <c r="CP18" s="41"/>
      <c r="CQ18" s="41"/>
      <c r="CR18" s="41"/>
      <c r="CS18" s="39"/>
      <c r="CT18" s="42"/>
      <c r="CU18" s="34"/>
      <c r="CV18" s="39"/>
      <c r="CW18" s="39"/>
      <c r="CX18" s="39"/>
      <c r="CY18" s="40"/>
      <c r="CZ18" s="41"/>
      <c r="DA18" s="41"/>
      <c r="DB18" s="41"/>
      <c r="DC18" s="39"/>
      <c r="DD18" s="42"/>
      <c r="DE18" s="34"/>
      <c r="DF18" s="39"/>
      <c r="DG18" s="39"/>
      <c r="DH18" s="39"/>
      <c r="DI18" s="40"/>
      <c r="DJ18" s="41"/>
      <c r="DK18" s="41"/>
      <c r="DL18" s="41"/>
      <c r="DM18" s="39"/>
      <c r="DN18" s="42"/>
      <c r="DO18" s="34"/>
      <c r="DP18" s="39"/>
      <c r="DQ18" s="39"/>
      <c r="DR18" s="39"/>
      <c r="DS18" s="40"/>
      <c r="DT18" s="41"/>
      <c r="DU18" s="41"/>
      <c r="DV18" s="41"/>
      <c r="DW18" s="39"/>
      <c r="DX18" s="42"/>
      <c r="DY18" s="34"/>
    </row>
    <row r="19" spans="1:129" ht="12.75">
      <c r="A19" s="24"/>
      <c r="B19" s="49" t="s">
        <v>14</v>
      </c>
      <c r="C19" s="8"/>
      <c r="D19" s="9">
        <f>D14</f>
        <v>25000000</v>
      </c>
      <c r="E19" s="9">
        <f aca="true" t="shared" si="0" ref="E19:R19">E18+E16+E14+E10+E7</f>
        <v>0</v>
      </c>
      <c r="F19" s="9">
        <f t="shared" si="0"/>
        <v>0</v>
      </c>
      <c r="G19" s="9">
        <f>G14</f>
        <v>9000000</v>
      </c>
      <c r="H19" s="9">
        <f t="shared" si="0"/>
        <v>0</v>
      </c>
      <c r="I19" s="9">
        <f>I14</f>
        <v>9000000</v>
      </c>
      <c r="J19" s="9">
        <f t="shared" si="0"/>
        <v>0</v>
      </c>
      <c r="K19" s="9">
        <f t="shared" si="0"/>
        <v>0</v>
      </c>
      <c r="L19" s="9">
        <f t="shared" si="0"/>
        <v>0</v>
      </c>
      <c r="M19" s="9">
        <f>M14</f>
        <v>78541.92</v>
      </c>
      <c r="N19" s="9">
        <f>N14</f>
        <v>78541.92</v>
      </c>
      <c r="O19" s="9">
        <f t="shared" si="0"/>
        <v>0</v>
      </c>
      <c r="P19" s="9">
        <f t="shared" si="0"/>
        <v>0</v>
      </c>
      <c r="Q19" s="9">
        <f>Q14</f>
        <v>9000000</v>
      </c>
      <c r="R19" s="9">
        <f t="shared" si="0"/>
        <v>0</v>
      </c>
      <c r="S19" s="9">
        <f>S14</f>
        <v>9000000</v>
      </c>
      <c r="T19" s="9">
        <f>T18+T16+T14+T10+T7</f>
        <v>0</v>
      </c>
      <c r="U19" s="9">
        <f>U18+U16+U14+U10+U7</f>
        <v>0</v>
      </c>
      <c r="V19" s="9">
        <f>V18+V16+V14+V10+V7</f>
        <v>0</v>
      </c>
      <c r="W19" s="9">
        <f>W14</f>
        <v>0</v>
      </c>
      <c r="X19" s="9">
        <f>X14</f>
        <v>0</v>
      </c>
      <c r="Y19" s="9">
        <f>Y18+Y16+Y14+Y10+Y7</f>
        <v>0</v>
      </c>
      <c r="Z19" s="9">
        <f>Z18+Z16+Z14+Z10+Z7</f>
        <v>0</v>
      </c>
      <c r="AA19" s="9">
        <f>AA14</f>
        <v>9000000</v>
      </c>
      <c r="AB19" s="9">
        <f>AB18+AB16+AB14+AB10+AB7</f>
        <v>0</v>
      </c>
      <c r="AC19" s="9">
        <f>AC14</f>
        <v>9000000</v>
      </c>
      <c r="AD19" s="9">
        <f>AD18+AD16+AD14+AD10+AD7</f>
        <v>0</v>
      </c>
      <c r="AE19" s="9">
        <f>AE18+AE16+AE14+AE10+AE7</f>
        <v>0</v>
      </c>
      <c r="AF19" s="9">
        <f>AF18+AF16+AF14+AF10+AF7</f>
        <v>0</v>
      </c>
      <c r="AG19" s="9">
        <f>AG14</f>
        <v>0</v>
      </c>
      <c r="AH19" s="9">
        <f>AH14</f>
        <v>0</v>
      </c>
      <c r="AI19" s="9">
        <f>AI18+AI16+AI14+AI10+AI7</f>
        <v>0</v>
      </c>
      <c r="AJ19" s="9">
        <f>AJ18+AJ16+AJ14+AJ10+AJ7</f>
        <v>0</v>
      </c>
      <c r="AK19" s="9">
        <f>AK14</f>
        <v>9000000</v>
      </c>
      <c r="AL19" s="9">
        <f>AL18+AL16+AL14+AL10+AL7</f>
        <v>0</v>
      </c>
      <c r="AM19" s="9">
        <f>AM14</f>
        <v>9000000</v>
      </c>
      <c r="AN19" s="9">
        <f>AN18+AN16+AN14+AN10+AN7</f>
        <v>0</v>
      </c>
      <c r="AO19" s="9">
        <f>AO18+AO16+AO14+AO10+AO7</f>
        <v>0</v>
      </c>
      <c r="AP19" s="9">
        <f>AP18+AP16+AP14+AP10+AP7</f>
        <v>0</v>
      </c>
      <c r="AQ19" s="9">
        <f>AQ14</f>
        <v>48003.28</v>
      </c>
      <c r="AR19" s="9">
        <f>AR14</f>
        <v>48003.28</v>
      </c>
      <c r="AS19" s="9">
        <f>AS18+AS16+AS14+AS10+AS7</f>
        <v>0</v>
      </c>
      <c r="AT19" s="9">
        <f>AT18+AT16+AT14+AT10+AT7</f>
        <v>0</v>
      </c>
      <c r="AU19" s="9">
        <f>AU14</f>
        <v>9000000</v>
      </c>
      <c r="AV19" s="9">
        <f>AV18+AV16+AV14+AV10+AV7</f>
        <v>0</v>
      </c>
      <c r="AW19" s="9">
        <f>AW14</f>
        <v>4000000</v>
      </c>
      <c r="AX19" s="9">
        <f>AX18+AX16+AX14+AX10+AX7</f>
        <v>0</v>
      </c>
      <c r="AY19" s="9">
        <f>AY18+AY16+AY14+AY10+AY7</f>
        <v>0</v>
      </c>
      <c r="AZ19" s="9">
        <f>AZ18+AZ16+AZ14+AZ10+AZ7</f>
        <v>0</v>
      </c>
      <c r="BA19" s="9">
        <f>BA14</f>
        <v>46454.79</v>
      </c>
      <c r="BB19" s="9">
        <f>BB14</f>
        <v>46454.79</v>
      </c>
      <c r="BC19" s="9">
        <f>BC18+BC16+BC14+BC10+BC7</f>
        <v>0</v>
      </c>
      <c r="BD19" s="9">
        <f>BD18+BD16+BD14+BD10+BD7</f>
        <v>0</v>
      </c>
      <c r="BE19" s="9">
        <f>BE14</f>
        <v>4000000</v>
      </c>
      <c r="BF19" s="9">
        <f>BF18+BF16+BF14+BF10+BF7</f>
        <v>0</v>
      </c>
      <c r="BG19" s="9">
        <f>BG14</f>
        <v>4000000</v>
      </c>
      <c r="BH19" s="9">
        <f>BH18+BH16+BH14+BH10+BH7</f>
        <v>0</v>
      </c>
      <c r="BI19" s="9">
        <f>BI18+BI16+BI14+BI10+BI7</f>
        <v>0</v>
      </c>
      <c r="BJ19" s="9">
        <f>BJ18+BJ16+BJ14+BJ10+BJ7</f>
        <v>0</v>
      </c>
      <c r="BK19" s="9">
        <f>BK14</f>
        <v>59358.9</v>
      </c>
      <c r="BL19" s="9">
        <f>BL14</f>
        <v>59358.9</v>
      </c>
      <c r="BM19" s="9">
        <f>BM18+BM16+BM14+BM10+BM7</f>
        <v>0</v>
      </c>
      <c r="BN19" s="9">
        <f>BN18+BN16+BN14+BN10+BN7</f>
        <v>4000000</v>
      </c>
      <c r="BO19" s="9">
        <f>BO14</f>
        <v>8000000</v>
      </c>
      <c r="BP19" s="9">
        <f>BP18+BP16+BP14+BP10+BP7</f>
        <v>0</v>
      </c>
      <c r="BQ19" s="9">
        <f>BQ14</f>
        <v>8000000</v>
      </c>
      <c r="BR19" s="9">
        <f>BR18+BR16+BR14+BR10+BR7</f>
        <v>0</v>
      </c>
      <c r="BS19" s="9">
        <f>BS18+BS16+BS14+BS10+BS7</f>
        <v>0</v>
      </c>
      <c r="BT19" s="9">
        <f>BT18+BT16+BT14+BT10+BT7</f>
        <v>0</v>
      </c>
      <c r="BU19" s="9">
        <f>BU14</f>
        <v>98115.07</v>
      </c>
      <c r="BV19" s="9">
        <f>BV14</f>
        <v>98115.07</v>
      </c>
      <c r="BW19" s="9">
        <f>BW18+BW16+BW14+BW10+BW7</f>
        <v>0</v>
      </c>
      <c r="BX19" s="9">
        <f>BX18+BX16+BX14+BX10+BX7</f>
        <v>5000000</v>
      </c>
      <c r="BY19" s="9">
        <f>BY14</f>
        <v>18000000</v>
      </c>
      <c r="BZ19" s="9">
        <f>BZ18+BZ16+BZ14+BZ10+BZ7</f>
        <v>0</v>
      </c>
      <c r="CA19" s="9">
        <f>CA14</f>
        <v>18000000</v>
      </c>
      <c r="CB19" s="9">
        <f>CB18+CB16+CB14+CB10+CB7</f>
        <v>0</v>
      </c>
      <c r="CC19" s="9">
        <f>CC18+CC16+CC14+CC10+CC7</f>
        <v>0</v>
      </c>
      <c r="CD19" s="9">
        <f>CD18+CD16+CD14+CD10+CD7</f>
        <v>0</v>
      </c>
      <c r="CE19" s="9">
        <f>CE14</f>
        <v>120093.15</v>
      </c>
      <c r="CF19" s="9">
        <f>CF14</f>
        <v>120093.15</v>
      </c>
      <c r="CG19" s="9">
        <f>CG18+CG16+CG14+CG10+CG7</f>
        <v>0</v>
      </c>
      <c r="CH19" s="9">
        <f>CH18+CH16+CH14+CH10+CH7</f>
        <v>0</v>
      </c>
      <c r="CI19" s="9">
        <f>CI14</f>
        <v>18000000</v>
      </c>
      <c r="CJ19" s="9">
        <f>CJ18+CJ16+CJ14+CJ10+CJ7</f>
        <v>0</v>
      </c>
      <c r="CK19" s="9">
        <f>CK14</f>
        <v>18000000</v>
      </c>
      <c r="CL19" s="9">
        <f>CL18+CL16+CL14+CL10+CL7</f>
        <v>0</v>
      </c>
      <c r="CM19" s="9">
        <f>CM18+CM16+CM14+CM10+CM7</f>
        <v>0</v>
      </c>
      <c r="CN19" s="9">
        <f>CN18+CN16+CN14+CN10+CN7</f>
        <v>0</v>
      </c>
      <c r="CO19" s="9">
        <f>CO14</f>
        <v>120093.15</v>
      </c>
      <c r="CP19" s="9">
        <f>CP14</f>
        <v>120093.15</v>
      </c>
      <c r="CQ19" s="9">
        <f>CQ18+CQ16+CQ14+CQ10+CQ7</f>
        <v>0</v>
      </c>
      <c r="CR19" s="9">
        <f>CR18+CR16+CR14+CR10+CR7</f>
        <v>0</v>
      </c>
      <c r="CS19" s="9">
        <f>CS14</f>
        <v>18000000</v>
      </c>
      <c r="CT19" s="9">
        <f>CT18+CT16+CT14+CT10+CT7</f>
        <v>0</v>
      </c>
      <c r="CU19" s="9">
        <f>CU14</f>
        <v>18000000</v>
      </c>
      <c r="CV19" s="9">
        <f>CV18+CV16+CV14+CV10+CV7</f>
        <v>0</v>
      </c>
      <c r="CW19" s="9">
        <f>CW18+CW16+CW14+CW10+CW7</f>
        <v>0</v>
      </c>
      <c r="CX19" s="9">
        <f>CX18+CX16+CX14+CX10+CX7</f>
        <v>0</v>
      </c>
      <c r="CY19" s="9">
        <f>CY14</f>
        <v>116219.18</v>
      </c>
      <c r="CZ19" s="9">
        <f>CZ14</f>
        <v>116219.18</v>
      </c>
      <c r="DA19" s="9">
        <f>DA18+DA16+DA14+DA10+DA7</f>
        <v>0</v>
      </c>
      <c r="DB19" s="9">
        <f>DB18+DB16+DB14+DB10+DB7</f>
        <v>0</v>
      </c>
      <c r="DC19" s="9">
        <f>DC14</f>
        <v>18000000</v>
      </c>
      <c r="DD19" s="9">
        <f>DD18+DD16+DD14+DD10+DD7</f>
        <v>0</v>
      </c>
      <c r="DE19" s="9">
        <f>DE14</f>
        <v>18000000</v>
      </c>
      <c r="DF19" s="9">
        <f>DF18+DF16+DF14+DF10+DF7</f>
        <v>0</v>
      </c>
      <c r="DG19" s="9">
        <f>DG18+DG16+DG14+DG10+DG7</f>
        <v>1000000</v>
      </c>
      <c r="DH19" s="9">
        <f>DH18+DH16+DH14+DH10+DH7</f>
        <v>0</v>
      </c>
      <c r="DI19" s="9">
        <f>DI14</f>
        <v>120093.15</v>
      </c>
      <c r="DJ19" s="9">
        <f>DJ14</f>
        <v>120093.15</v>
      </c>
      <c r="DK19" s="9">
        <f>DK18+DK16+DK14+DK10+DK7</f>
        <v>0</v>
      </c>
      <c r="DL19" s="9">
        <f>DL18+DL16+DL14+DL10+DL7</f>
        <v>0</v>
      </c>
      <c r="DM19" s="9">
        <f>DM14</f>
        <v>17000000</v>
      </c>
      <c r="DN19" s="9">
        <f>DN18+DN16+DN14+DN10+DN7</f>
        <v>0</v>
      </c>
      <c r="DO19" s="9">
        <f>DO14</f>
        <v>17000000</v>
      </c>
      <c r="DP19" s="9">
        <f>DP18+DP16+DP14+DP10+DP7</f>
        <v>0</v>
      </c>
      <c r="DQ19" s="9">
        <f>DQ18+DQ16+DQ14+DQ10+DQ7</f>
        <v>5000000</v>
      </c>
      <c r="DR19" s="9">
        <f>DR18+DR16+DR14+DR10+DR7</f>
        <v>0</v>
      </c>
      <c r="DS19" s="9">
        <f>DS14</f>
        <v>110025.19999999998</v>
      </c>
      <c r="DT19" s="9">
        <f>DT14</f>
        <v>110025.19999999998</v>
      </c>
      <c r="DU19" s="9">
        <f>DU18+DU16+DU14+DU10+DU7</f>
        <v>0</v>
      </c>
      <c r="DV19" s="9">
        <f>DV18+DV16+DV14+DV10+DV7</f>
        <v>0</v>
      </c>
      <c r="DW19" s="9">
        <f>DW14</f>
        <v>12000000</v>
      </c>
      <c r="DX19" s="9">
        <f>DX18+DX16+DX14+DX10+DX7</f>
        <v>0</v>
      </c>
      <c r="DY19" s="9">
        <f>DY14</f>
        <v>12000000</v>
      </c>
    </row>
    <row r="20" spans="1:129" ht="23.25" customHeight="1">
      <c r="A20" s="10"/>
      <c r="B20" s="13"/>
      <c r="C20" s="4"/>
      <c r="D20" s="4"/>
      <c r="E20" s="4"/>
      <c r="F20" s="5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</row>
    <row r="21" spans="1:129" s="57" customFormat="1" ht="18.75" customHeight="1">
      <c r="A21" s="53"/>
      <c r="B21" s="54"/>
      <c r="C21" s="113"/>
      <c r="D21" s="113"/>
      <c r="E21" s="113"/>
      <c r="F21" s="113"/>
      <c r="G21" s="113"/>
      <c r="H21" s="113"/>
      <c r="I21" s="55"/>
      <c r="J21" s="55"/>
      <c r="K21" s="55"/>
      <c r="L21" s="56"/>
      <c r="M21" s="56"/>
      <c r="N21" s="56"/>
      <c r="O21" s="56"/>
      <c r="P21" s="56"/>
      <c r="Q21" s="56"/>
      <c r="R21" s="56"/>
      <c r="S21" s="56"/>
      <c r="T21" s="55"/>
      <c r="U21" s="55"/>
      <c r="V21" s="56"/>
      <c r="W21" s="56"/>
      <c r="X21" s="56"/>
      <c r="Y21" s="56"/>
      <c r="Z21" s="56"/>
      <c r="AA21" s="56"/>
      <c r="AB21" s="56"/>
      <c r="AC21" s="56"/>
      <c r="AD21" s="55"/>
      <c r="AE21" s="55"/>
      <c r="AF21" s="56"/>
      <c r="AG21" s="56"/>
      <c r="AH21" s="56"/>
      <c r="AI21" s="56"/>
      <c r="AJ21" s="56"/>
      <c r="AK21" s="56"/>
      <c r="AL21" s="56"/>
      <c r="AM21" s="56"/>
      <c r="AN21" s="55"/>
      <c r="AO21" s="55"/>
      <c r="AP21" s="56"/>
      <c r="AQ21" s="56"/>
      <c r="AR21" s="56"/>
      <c r="AS21" s="56"/>
      <c r="AT21" s="56"/>
      <c r="AU21" s="56"/>
      <c r="AV21" s="56"/>
      <c r="AW21" s="56"/>
      <c r="AX21" s="55"/>
      <c r="AY21" s="55"/>
      <c r="AZ21" s="56"/>
      <c r="BA21" s="56"/>
      <c r="BB21" s="56"/>
      <c r="BC21" s="56"/>
      <c r="BD21" s="56"/>
      <c r="BE21" s="56"/>
      <c r="BF21" s="56"/>
      <c r="BG21" s="56"/>
      <c r="BH21" s="55"/>
      <c r="BI21" s="55"/>
      <c r="BJ21" s="56"/>
      <c r="BK21" s="56"/>
      <c r="BL21" s="56"/>
      <c r="BM21" s="56"/>
      <c r="BN21" s="56"/>
      <c r="BO21" s="56"/>
      <c r="BP21" s="56"/>
      <c r="BQ21" s="56"/>
      <c r="BR21" s="55"/>
      <c r="BS21" s="55"/>
      <c r="BT21" s="56"/>
      <c r="BU21" s="56"/>
      <c r="BV21" s="56"/>
      <c r="BW21" s="56"/>
      <c r="BX21" s="56"/>
      <c r="BY21" s="56"/>
      <c r="BZ21" s="56"/>
      <c r="CA21" s="56"/>
      <c r="CB21" s="55"/>
      <c r="CC21" s="55"/>
      <c r="CD21" s="56"/>
      <c r="CE21" s="56"/>
      <c r="CF21" s="56"/>
      <c r="CG21" s="56"/>
      <c r="CH21" s="56"/>
      <c r="CI21" s="56"/>
      <c r="CJ21" s="56"/>
      <c r="CK21" s="56"/>
      <c r="CL21" s="55"/>
      <c r="CM21" s="55"/>
      <c r="CN21" s="56"/>
      <c r="CO21" s="56"/>
      <c r="CP21" s="56"/>
      <c r="CQ21" s="56"/>
      <c r="CR21" s="56"/>
      <c r="CS21" s="56"/>
      <c r="CT21" s="56"/>
      <c r="CU21" s="56"/>
      <c r="CV21" s="55"/>
      <c r="CW21" s="55"/>
      <c r="CX21" s="56"/>
      <c r="CY21" s="56"/>
      <c r="CZ21" s="56"/>
      <c r="DA21" s="56"/>
      <c r="DB21" s="56"/>
      <c r="DC21" s="56"/>
      <c r="DD21" s="56"/>
      <c r="DE21" s="56"/>
      <c r="DF21" s="55"/>
      <c r="DG21" s="55"/>
      <c r="DH21" s="56"/>
      <c r="DI21" s="56"/>
      <c r="DJ21" s="56"/>
      <c r="DK21" s="56"/>
      <c r="DL21" s="56"/>
      <c r="DM21" s="56"/>
      <c r="DN21" s="56"/>
      <c r="DO21" s="56"/>
      <c r="DP21" s="55"/>
      <c r="DQ21" s="55"/>
      <c r="DR21" s="56"/>
      <c r="DS21" s="56"/>
      <c r="DT21" s="56"/>
      <c r="DU21" s="56"/>
      <c r="DV21" s="56"/>
      <c r="DW21" s="56"/>
      <c r="DX21" s="56"/>
      <c r="DY21" s="56"/>
    </row>
    <row r="22" spans="1:129" ht="52.5" customHeight="1">
      <c r="A22" s="10"/>
      <c r="B22" s="54"/>
      <c r="C22" s="113" t="s">
        <v>66</v>
      </c>
      <c r="D22" s="113"/>
      <c r="E22" s="113"/>
      <c r="F22" s="113"/>
      <c r="G22" s="113"/>
      <c r="H22" s="113"/>
      <c r="I22" s="55"/>
      <c r="J22" s="55"/>
      <c r="K22" s="55"/>
      <c r="L22" s="56" t="s">
        <v>67</v>
      </c>
      <c r="M22" s="56"/>
      <c r="N22" s="56"/>
      <c r="O22" s="56"/>
      <c r="P22" s="56"/>
      <c r="Q22" s="56"/>
      <c r="R22" s="55"/>
      <c r="T22" s="55"/>
      <c r="V22" s="56"/>
      <c r="W22" s="56"/>
      <c r="X22" s="56"/>
      <c r="Y22" s="56"/>
      <c r="Z22" s="56"/>
      <c r="AA22" s="56"/>
      <c r="AB22" s="56"/>
      <c r="AC22" s="56"/>
      <c r="AD22" s="55"/>
      <c r="AF22" s="56"/>
      <c r="AG22" s="56"/>
      <c r="AH22" s="56"/>
      <c r="AI22" s="56"/>
      <c r="AJ22" s="56"/>
      <c r="AK22" s="56"/>
      <c r="AL22" s="56"/>
      <c r="AM22" s="56"/>
      <c r="AN22" s="55"/>
      <c r="AP22" s="56"/>
      <c r="AQ22" s="56"/>
      <c r="AR22" s="56"/>
      <c r="AS22" s="56"/>
      <c r="AT22" s="56"/>
      <c r="AU22" s="56"/>
      <c r="AV22" s="56"/>
      <c r="AW22" s="56"/>
      <c r="AX22" s="55"/>
      <c r="AZ22" s="56"/>
      <c r="BA22" s="56"/>
      <c r="BB22" s="56"/>
      <c r="BC22" s="56"/>
      <c r="BD22" s="56"/>
      <c r="BE22" s="56"/>
      <c r="BF22" s="56"/>
      <c r="BG22" s="56"/>
      <c r="BH22" s="55"/>
      <c r="BJ22" s="56"/>
      <c r="BK22" s="56"/>
      <c r="BL22" s="56"/>
      <c r="BM22" s="56"/>
      <c r="BN22" s="56"/>
      <c r="BO22" s="56"/>
      <c r="BP22" s="56"/>
      <c r="BQ22" s="56"/>
      <c r="BR22" s="55"/>
      <c r="BT22" s="56"/>
      <c r="BU22" s="56"/>
      <c r="BV22" s="56"/>
      <c r="BW22" s="56"/>
      <c r="BX22" s="56"/>
      <c r="BY22" s="56"/>
      <c r="BZ22" s="56"/>
      <c r="CA22" s="56"/>
      <c r="CB22" s="55"/>
      <c r="CD22" s="56"/>
      <c r="CE22" s="56"/>
      <c r="CF22" s="56"/>
      <c r="CG22" s="56"/>
      <c r="CH22" s="56"/>
      <c r="CI22" s="56"/>
      <c r="CJ22" s="56"/>
      <c r="CK22" s="56"/>
      <c r="CL22" s="55"/>
      <c r="CN22" s="56"/>
      <c r="CO22" s="56"/>
      <c r="CP22" s="56"/>
      <c r="CQ22" s="56"/>
      <c r="CR22" s="56"/>
      <c r="CS22" s="56"/>
      <c r="CT22" s="56"/>
      <c r="CU22" s="56"/>
      <c r="CV22" s="55"/>
      <c r="CX22" s="56"/>
      <c r="CY22" s="56"/>
      <c r="CZ22" s="56"/>
      <c r="DA22" s="56"/>
      <c r="DB22" s="56"/>
      <c r="DC22" s="56"/>
      <c r="DD22" s="56"/>
      <c r="DE22" s="56"/>
      <c r="DF22" s="55"/>
      <c r="DH22" s="56"/>
      <c r="DI22" s="56"/>
      <c r="DJ22" s="56"/>
      <c r="DK22" s="56"/>
      <c r="DL22" s="56"/>
      <c r="DM22" s="56"/>
      <c r="DN22" s="56"/>
      <c r="DO22" s="56"/>
      <c r="DP22" s="55"/>
      <c r="DR22" s="56"/>
      <c r="DS22" s="56"/>
      <c r="DT22" s="56"/>
      <c r="DU22" s="56"/>
      <c r="DV22" s="56"/>
      <c r="DW22" s="56"/>
      <c r="DX22" s="56"/>
      <c r="DY22" s="56"/>
    </row>
    <row r="23" spans="1:129" ht="12.75">
      <c r="A23" s="10"/>
      <c r="B23" s="50"/>
      <c r="C23" s="4"/>
      <c r="D23" s="4"/>
      <c r="E23" s="4"/>
      <c r="F23" s="5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</row>
    <row r="24" spans="1:129" ht="12.75">
      <c r="A24" s="10"/>
      <c r="B24" s="13"/>
      <c r="C24" s="4"/>
      <c r="D24" s="4"/>
      <c r="E24" s="4"/>
      <c r="F24" s="5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</row>
    <row r="25" spans="1:129" ht="12.75">
      <c r="A25" s="10"/>
      <c r="B25" s="13"/>
      <c r="C25" s="4"/>
      <c r="D25" s="4"/>
      <c r="E25" s="4"/>
      <c r="F25" s="5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</row>
    <row r="26" spans="1:129" ht="12.75">
      <c r="A26" s="10"/>
      <c r="B26" s="13"/>
      <c r="C26" s="4"/>
      <c r="D26" s="4"/>
      <c r="E26" s="4"/>
      <c r="F26" s="5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</row>
    <row r="27" spans="1:129" ht="15" customHeight="1">
      <c r="A27" s="10"/>
      <c r="B27" s="13"/>
      <c r="C27" s="4"/>
      <c r="D27" s="4"/>
      <c r="E27" s="4"/>
      <c r="F27" s="5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</row>
    <row r="28" spans="1:129" ht="12.75">
      <c r="A28" s="10"/>
      <c r="B28" s="13"/>
      <c r="C28" s="4"/>
      <c r="D28" s="4"/>
      <c r="E28" s="4"/>
      <c r="F28" s="5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</row>
    <row r="29" spans="1:129" ht="12.75">
      <c r="A29" s="10"/>
      <c r="B29" s="13"/>
      <c r="C29" s="4"/>
      <c r="D29" s="4"/>
      <c r="E29" s="4"/>
      <c r="F29" s="5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</row>
    <row r="30" spans="1:129" ht="12.75">
      <c r="A30" s="10"/>
      <c r="B30" s="13"/>
      <c r="C30" s="4"/>
      <c r="D30" s="4"/>
      <c r="E30" s="4"/>
      <c r="F30" s="5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</row>
    <row r="31" spans="1:129" ht="12.75">
      <c r="A31" s="10"/>
      <c r="B31" s="13"/>
      <c r="C31" s="4"/>
      <c r="D31" s="4"/>
      <c r="E31" s="4"/>
      <c r="F31" s="5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</row>
    <row r="32" spans="1:129" ht="12.75">
      <c r="A32" s="10"/>
      <c r="B32" s="13"/>
      <c r="C32" s="4"/>
      <c r="D32" s="4"/>
      <c r="E32" s="4"/>
      <c r="F32" s="5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</row>
    <row r="33" spans="1:6" ht="12.75">
      <c r="A33" s="1"/>
      <c r="B33" s="13"/>
      <c r="C33" s="4"/>
      <c r="D33" s="4"/>
      <c r="E33" s="4"/>
      <c r="F33" s="5"/>
    </row>
    <row r="34" spans="1:6" ht="12.75">
      <c r="A34" s="1"/>
      <c r="B34" s="13"/>
      <c r="C34" s="4"/>
      <c r="D34" s="4"/>
      <c r="E34" s="4"/>
      <c r="F34" s="5"/>
    </row>
    <row r="35" spans="1:6" ht="12.75">
      <c r="A35" s="1"/>
      <c r="B35" s="13"/>
      <c r="C35" s="4"/>
      <c r="D35" s="4"/>
      <c r="E35" s="4"/>
      <c r="F35" s="5"/>
    </row>
    <row r="36" spans="1:6" ht="12.75">
      <c r="A36" s="1"/>
      <c r="B36" s="13"/>
      <c r="C36" s="4"/>
      <c r="D36" s="4"/>
      <c r="E36" s="4"/>
      <c r="F36" s="5"/>
    </row>
    <row r="37" spans="1:6" ht="12.75">
      <c r="A37" s="1"/>
      <c r="B37" s="13"/>
      <c r="C37" s="4"/>
      <c r="D37" s="4"/>
      <c r="E37" s="4"/>
      <c r="F37" s="5"/>
    </row>
    <row r="38" spans="1:6" ht="12.75">
      <c r="A38" s="1"/>
      <c r="B38" s="13"/>
      <c r="C38" s="4"/>
      <c r="D38" s="4"/>
      <c r="E38" s="4"/>
      <c r="F38" s="5"/>
    </row>
    <row r="39" spans="1:6" ht="12.75">
      <c r="A39" s="1"/>
      <c r="B39" s="13"/>
      <c r="C39" s="4"/>
      <c r="D39" s="4"/>
      <c r="E39" s="4"/>
      <c r="F39" s="5"/>
    </row>
    <row r="40" spans="1:6" ht="12.75">
      <c r="A40" s="1"/>
      <c r="B40" s="13"/>
      <c r="C40" s="4"/>
      <c r="D40" s="4"/>
      <c r="E40" s="4"/>
      <c r="F40" s="5"/>
    </row>
    <row r="41" spans="1:6" ht="12.75">
      <c r="A41" s="1"/>
      <c r="B41" s="13"/>
      <c r="C41" s="4"/>
      <c r="D41" s="4"/>
      <c r="E41" s="4"/>
      <c r="F41" s="5"/>
    </row>
    <row r="42" spans="1:6" ht="12.75">
      <c r="A42" s="1"/>
      <c r="B42" s="13"/>
      <c r="C42" s="4"/>
      <c r="D42" s="4"/>
      <c r="E42" s="4"/>
      <c r="F42" s="5"/>
    </row>
    <row r="43" spans="1:6" ht="12.75">
      <c r="A43" s="1"/>
      <c r="B43" s="13"/>
      <c r="C43" s="4"/>
      <c r="D43" s="4"/>
      <c r="E43" s="4"/>
      <c r="F43" s="5"/>
    </row>
    <row r="44" spans="1:6" ht="12.75">
      <c r="A44" s="1"/>
      <c r="B44" s="13"/>
      <c r="C44" s="4"/>
      <c r="D44" s="4"/>
      <c r="E44" s="4"/>
      <c r="F44" s="5"/>
    </row>
    <row r="45" spans="1:6" ht="12.75">
      <c r="A45" s="1"/>
      <c r="B45" s="13"/>
      <c r="C45" s="4"/>
      <c r="D45" s="4"/>
      <c r="E45" s="4"/>
      <c r="F45" s="5"/>
    </row>
    <row r="46" spans="1:6" ht="12.75">
      <c r="A46" s="1"/>
      <c r="B46" s="13"/>
      <c r="C46" s="4"/>
      <c r="D46" s="4"/>
      <c r="E46" s="4"/>
      <c r="F46" s="5"/>
    </row>
    <row r="47" spans="1:6" ht="12.75">
      <c r="A47" s="1"/>
      <c r="B47" s="13"/>
      <c r="C47" s="4"/>
      <c r="D47" s="4"/>
      <c r="E47" s="4"/>
      <c r="F47" s="5"/>
    </row>
    <row r="48" spans="1:6" ht="12.75">
      <c r="A48" s="1"/>
      <c r="B48" s="13"/>
      <c r="C48" s="4"/>
      <c r="D48" s="4"/>
      <c r="E48" s="4"/>
      <c r="F48" s="5"/>
    </row>
    <row r="49" spans="1:6" ht="12.75">
      <c r="A49" s="1"/>
      <c r="B49" s="13"/>
      <c r="C49" s="4"/>
      <c r="D49" s="4"/>
      <c r="E49" s="4"/>
      <c r="F49" s="5"/>
    </row>
    <row r="50" spans="1:6" ht="12.75">
      <c r="A50" s="1"/>
      <c r="B50" s="13"/>
      <c r="C50" s="4"/>
      <c r="D50" s="4"/>
      <c r="E50" s="4"/>
      <c r="F50" s="5"/>
    </row>
    <row r="51" spans="1:6" ht="12.75">
      <c r="A51" s="1"/>
      <c r="B51" s="13"/>
      <c r="C51" s="4"/>
      <c r="D51" s="4"/>
      <c r="E51" s="4"/>
      <c r="F51" s="5"/>
    </row>
    <row r="52" spans="1:6" ht="12.75">
      <c r="A52" s="1"/>
      <c r="B52" s="13"/>
      <c r="C52" s="4"/>
      <c r="D52" s="4"/>
      <c r="E52" s="4"/>
      <c r="F52" s="5"/>
    </row>
    <row r="53" spans="1:6" ht="12.75">
      <c r="A53" s="1"/>
      <c r="B53" s="13"/>
      <c r="C53" s="4"/>
      <c r="D53" s="4"/>
      <c r="E53" s="4"/>
      <c r="F53" s="5"/>
    </row>
    <row r="54" spans="1:6" ht="12.75">
      <c r="A54" s="1"/>
      <c r="B54" s="13"/>
      <c r="C54" s="4"/>
      <c r="D54" s="4"/>
      <c r="E54" s="4"/>
      <c r="F54" s="5"/>
    </row>
    <row r="55" spans="1:6" ht="12.75">
      <c r="A55" s="1"/>
      <c r="B55" s="13"/>
      <c r="C55" s="4"/>
      <c r="D55" s="4"/>
      <c r="E55" s="4"/>
      <c r="F55" s="5"/>
    </row>
    <row r="56" spans="1:6" ht="12.75">
      <c r="A56" s="1"/>
      <c r="B56" s="13"/>
      <c r="C56" s="4"/>
      <c r="D56" s="4"/>
      <c r="E56" s="4"/>
      <c r="F56" s="5"/>
    </row>
    <row r="57" spans="1:6" ht="12.75">
      <c r="A57" s="1"/>
      <c r="B57" s="13"/>
      <c r="C57" s="4"/>
      <c r="D57" s="4"/>
      <c r="E57" s="4"/>
      <c r="F57" s="5"/>
    </row>
    <row r="58" spans="1:6" ht="12.75">
      <c r="A58" s="1"/>
      <c r="B58" s="13"/>
      <c r="C58" s="4"/>
      <c r="D58" s="4"/>
      <c r="E58" s="4"/>
      <c r="F58" s="5"/>
    </row>
    <row r="59" spans="1:6" ht="12.75">
      <c r="A59" s="1"/>
      <c r="B59" s="13"/>
      <c r="C59" s="4"/>
      <c r="D59" s="4"/>
      <c r="E59" s="4"/>
      <c r="F59" s="5"/>
    </row>
    <row r="60" spans="1:6" ht="12.75">
      <c r="A60" s="1"/>
      <c r="B60" s="13"/>
      <c r="C60" s="4"/>
      <c r="D60" s="4"/>
      <c r="E60" s="4"/>
      <c r="F60" s="5"/>
    </row>
    <row r="61" spans="1:6" ht="12.75">
      <c r="A61" s="1"/>
      <c r="B61" s="13"/>
      <c r="C61" s="4"/>
      <c r="D61" s="4"/>
      <c r="E61" s="4"/>
      <c r="F61" s="5"/>
    </row>
    <row r="62" spans="1:6" ht="12.75">
      <c r="A62" s="1"/>
      <c r="B62" s="13"/>
      <c r="C62" s="4"/>
      <c r="D62" s="4"/>
      <c r="E62" s="4"/>
      <c r="F62" s="5"/>
    </row>
    <row r="63" spans="1:6" ht="12.75">
      <c r="A63" s="1"/>
      <c r="B63" s="13"/>
      <c r="C63" s="4"/>
      <c r="D63" s="4"/>
      <c r="E63" s="4"/>
      <c r="F63" s="5"/>
    </row>
    <row r="64" spans="1:6" ht="12.75">
      <c r="A64" s="1"/>
      <c r="B64" s="13"/>
      <c r="C64" s="4"/>
      <c r="D64" s="4"/>
      <c r="E64" s="4"/>
      <c r="F64" s="5"/>
    </row>
    <row r="65" spans="1:6" ht="12.75">
      <c r="A65" s="1"/>
      <c r="B65" s="13"/>
      <c r="C65" s="4"/>
      <c r="D65" s="4"/>
      <c r="E65" s="4"/>
      <c r="F65" s="5"/>
    </row>
    <row r="66" spans="1:6" ht="12.75">
      <c r="A66" s="1"/>
      <c r="B66" s="13"/>
      <c r="C66" s="4"/>
      <c r="D66" s="4"/>
      <c r="E66" s="4"/>
      <c r="F66" s="5"/>
    </row>
    <row r="67" spans="1:6" ht="12.75">
      <c r="A67" s="1"/>
      <c r="B67" s="13"/>
      <c r="C67" s="4"/>
      <c r="D67" s="4"/>
      <c r="E67" s="4"/>
      <c r="F67" s="5"/>
    </row>
    <row r="68" spans="1:6" ht="12.75">
      <c r="A68" s="1"/>
      <c r="B68" s="13"/>
      <c r="C68" s="4"/>
      <c r="D68" s="4"/>
      <c r="E68" s="4"/>
      <c r="F68" s="5"/>
    </row>
    <row r="69" spans="1:6" ht="12.75">
      <c r="A69" s="1"/>
      <c r="B69" s="13"/>
      <c r="C69" s="4"/>
      <c r="D69" s="4"/>
      <c r="E69" s="4"/>
      <c r="F69" s="5"/>
    </row>
    <row r="70" spans="1:6" ht="12.75">
      <c r="A70" s="1"/>
      <c r="B70" s="13"/>
      <c r="C70" s="4"/>
      <c r="D70" s="4"/>
      <c r="E70" s="4"/>
      <c r="F70" s="5"/>
    </row>
    <row r="71" spans="1:6" ht="12.75">
      <c r="A71" s="1"/>
      <c r="B71" s="13"/>
      <c r="C71" s="4"/>
      <c r="D71" s="4"/>
      <c r="E71" s="4"/>
      <c r="F71" s="5"/>
    </row>
    <row r="72" spans="1:6" ht="12.75">
      <c r="A72" s="1"/>
      <c r="B72" s="13"/>
      <c r="C72" s="4"/>
      <c r="D72" s="4"/>
      <c r="E72" s="4"/>
      <c r="F72" s="5"/>
    </row>
    <row r="73" spans="1:6" ht="12.75">
      <c r="A73" s="1"/>
      <c r="B73" s="13"/>
      <c r="C73" s="4"/>
      <c r="D73" s="4"/>
      <c r="E73" s="4"/>
      <c r="F73" s="5"/>
    </row>
    <row r="74" spans="1:6" ht="12.75">
      <c r="A74" s="1"/>
      <c r="B74" s="13"/>
      <c r="C74" s="4"/>
      <c r="D74" s="4"/>
      <c r="E74" s="4"/>
      <c r="F74" s="5"/>
    </row>
    <row r="75" spans="1:6" ht="12.75">
      <c r="A75" s="1"/>
      <c r="B75" s="13"/>
      <c r="C75" s="4"/>
      <c r="D75" s="4"/>
      <c r="E75" s="4"/>
      <c r="F75" s="5"/>
    </row>
    <row r="76" spans="1:6" ht="12.75">
      <c r="A76" s="1"/>
      <c r="B76" s="13"/>
      <c r="C76" s="4"/>
      <c r="D76" s="4"/>
      <c r="E76" s="4"/>
      <c r="F76" s="5"/>
    </row>
    <row r="77" spans="1:6" ht="12.75">
      <c r="A77" s="1"/>
      <c r="B77" s="13"/>
      <c r="C77" s="4"/>
      <c r="D77" s="4"/>
      <c r="E77" s="4"/>
      <c r="F77" s="5"/>
    </row>
    <row r="78" spans="1:6" ht="12.75">
      <c r="A78" s="1"/>
      <c r="B78" s="13"/>
      <c r="C78" s="4"/>
      <c r="D78" s="4"/>
      <c r="E78" s="4"/>
      <c r="F78" s="5"/>
    </row>
    <row r="79" spans="1:6" ht="12.75">
      <c r="A79" s="1"/>
      <c r="B79" s="13"/>
      <c r="C79" s="4"/>
      <c r="D79" s="4"/>
      <c r="E79" s="4"/>
      <c r="F79" s="5"/>
    </row>
    <row r="80" spans="1:6" ht="12.75">
      <c r="A80" s="1"/>
      <c r="B80" s="13"/>
      <c r="C80" s="4"/>
      <c r="D80" s="4"/>
      <c r="E80" s="4"/>
      <c r="F80" s="5"/>
    </row>
    <row r="81" spans="1:6" ht="12.75">
      <c r="A81" s="1"/>
      <c r="B81" s="13"/>
      <c r="C81" s="4"/>
      <c r="D81" s="4"/>
      <c r="E81" s="4"/>
      <c r="F81" s="5"/>
    </row>
    <row r="82" spans="1:6" ht="12.75">
      <c r="A82" s="1"/>
      <c r="B82" s="13"/>
      <c r="C82" s="4"/>
      <c r="D82" s="4"/>
      <c r="E82" s="4"/>
      <c r="F82" s="5"/>
    </row>
    <row r="83" spans="1:6" ht="12.75">
      <c r="A83" s="1"/>
      <c r="B83" s="13"/>
      <c r="C83" s="4"/>
      <c r="D83" s="4"/>
      <c r="E83" s="4"/>
      <c r="F83" s="5"/>
    </row>
    <row r="84" spans="1:6" ht="12.75">
      <c r="A84" s="1"/>
      <c r="B84" s="13"/>
      <c r="C84" s="4"/>
      <c r="D84" s="4"/>
      <c r="E84" s="4"/>
      <c r="F84" s="5"/>
    </row>
    <row r="85" spans="1:6" ht="12.75">
      <c r="A85" s="1"/>
      <c r="B85" s="13"/>
      <c r="C85" s="4"/>
      <c r="D85" s="4"/>
      <c r="E85" s="4"/>
      <c r="F85" s="5"/>
    </row>
    <row r="86" spans="1:6" ht="12.75">
      <c r="A86" s="1"/>
      <c r="B86" s="13"/>
      <c r="C86" s="4"/>
      <c r="D86" s="4"/>
      <c r="E86" s="4"/>
      <c r="F86" s="5"/>
    </row>
    <row r="87" spans="1:6" ht="12.75">
      <c r="A87" s="1"/>
      <c r="B87" s="13"/>
      <c r="C87" s="4"/>
      <c r="D87" s="4"/>
      <c r="E87" s="4"/>
      <c r="F87" s="5"/>
    </row>
    <row r="88" spans="1:6" ht="12.75">
      <c r="A88" s="1"/>
      <c r="B88" s="13"/>
      <c r="C88" s="4"/>
      <c r="D88" s="4"/>
      <c r="E88" s="4"/>
      <c r="F88" s="5"/>
    </row>
    <row r="89" spans="1:6" ht="12.75">
      <c r="A89" s="1"/>
      <c r="B89" s="13"/>
      <c r="C89" s="4"/>
      <c r="D89" s="4"/>
      <c r="E89" s="4"/>
      <c r="F89" s="5"/>
    </row>
    <row r="90" spans="1:6" ht="12.75">
      <c r="A90" s="1"/>
      <c r="B90" s="13"/>
      <c r="C90" s="4"/>
      <c r="D90" s="4"/>
      <c r="E90" s="4"/>
      <c r="F90" s="5"/>
    </row>
    <row r="91" spans="1:6" ht="12.75">
      <c r="A91" s="1"/>
      <c r="B91" s="13"/>
      <c r="C91" s="4"/>
      <c r="D91" s="4"/>
      <c r="E91" s="4"/>
      <c r="F91" s="5"/>
    </row>
    <row r="92" spans="1:6" ht="12.75">
      <c r="A92" s="1"/>
      <c r="B92" s="13"/>
      <c r="C92" s="4"/>
      <c r="D92" s="4"/>
      <c r="E92" s="4"/>
      <c r="F92" s="5"/>
    </row>
    <row r="93" spans="1:6" ht="12.75">
      <c r="A93" s="1"/>
      <c r="B93" s="13"/>
      <c r="C93" s="4"/>
      <c r="D93" s="4"/>
      <c r="E93" s="4"/>
      <c r="F93" s="5"/>
    </row>
    <row r="94" spans="1:6" ht="12.75">
      <c r="A94" s="1"/>
      <c r="B94" s="13"/>
      <c r="C94" s="4"/>
      <c r="D94" s="4"/>
      <c r="E94" s="4"/>
      <c r="F94" s="5"/>
    </row>
    <row r="95" spans="1:6" ht="12.75">
      <c r="A95" s="1"/>
      <c r="B95" s="13"/>
      <c r="C95" s="4"/>
      <c r="D95" s="4"/>
      <c r="E95" s="4"/>
      <c r="F95" s="5"/>
    </row>
    <row r="96" spans="1:6" ht="12.75">
      <c r="A96" s="1"/>
      <c r="B96" s="13"/>
      <c r="C96" s="4"/>
      <c r="D96" s="4"/>
      <c r="E96" s="4"/>
      <c r="F96" s="5"/>
    </row>
    <row r="97" spans="1:6" ht="12.75">
      <c r="A97" s="1"/>
      <c r="B97" s="13"/>
      <c r="C97" s="4"/>
      <c r="D97" s="4"/>
      <c r="E97" s="4"/>
      <c r="F97" s="5"/>
    </row>
    <row r="98" spans="1:6" ht="12.75">
      <c r="A98" s="1"/>
      <c r="B98" s="13"/>
      <c r="C98" s="4"/>
      <c r="D98" s="4"/>
      <c r="E98" s="4"/>
      <c r="F98" s="5"/>
    </row>
    <row r="99" spans="1:6" ht="12.75">
      <c r="A99" s="1"/>
      <c r="B99" s="13"/>
      <c r="C99" s="4"/>
      <c r="D99" s="4"/>
      <c r="E99" s="4"/>
      <c r="F99" s="5"/>
    </row>
    <row r="100" spans="1:6" ht="12.75">
      <c r="A100" s="1"/>
      <c r="B100" s="13"/>
      <c r="C100" s="4"/>
      <c r="D100" s="4"/>
      <c r="E100" s="4"/>
      <c r="F100" s="5"/>
    </row>
    <row r="101" spans="1:6" ht="12.75">
      <c r="A101" s="1"/>
      <c r="B101" s="13"/>
      <c r="C101" s="4"/>
      <c r="D101" s="4"/>
      <c r="E101" s="4"/>
      <c r="F101" s="5"/>
    </row>
    <row r="102" spans="1:6" ht="12.75">
      <c r="A102" s="1"/>
      <c r="B102" s="13"/>
      <c r="C102" s="4"/>
      <c r="D102" s="4"/>
      <c r="E102" s="4"/>
      <c r="F102" s="5"/>
    </row>
    <row r="103" spans="1:6" ht="12.75">
      <c r="A103" s="1"/>
      <c r="B103" s="13"/>
      <c r="C103" s="4"/>
      <c r="D103" s="4"/>
      <c r="E103" s="4"/>
      <c r="F103" s="5"/>
    </row>
    <row r="104" spans="1:6" ht="12.75">
      <c r="A104" s="1"/>
      <c r="B104" s="13"/>
      <c r="C104" s="4"/>
      <c r="D104" s="4"/>
      <c r="E104" s="4"/>
      <c r="F104" s="5"/>
    </row>
    <row r="105" spans="1:6" ht="12.75">
      <c r="A105" s="1"/>
      <c r="B105" s="13"/>
      <c r="C105" s="4"/>
      <c r="D105" s="4"/>
      <c r="E105" s="4"/>
      <c r="F105" s="5"/>
    </row>
    <row r="106" spans="1:6" ht="12.75">
      <c r="A106" s="1"/>
      <c r="B106" s="13"/>
      <c r="C106" s="4"/>
      <c r="D106" s="4"/>
      <c r="E106" s="4"/>
      <c r="F106" s="5"/>
    </row>
    <row r="107" spans="1:6" ht="12.75">
      <c r="A107" s="1"/>
      <c r="B107" s="13"/>
      <c r="C107" s="4"/>
      <c r="D107" s="4"/>
      <c r="E107" s="4"/>
      <c r="F107" s="5"/>
    </row>
    <row r="108" spans="1:6" ht="12.75">
      <c r="A108" s="1"/>
      <c r="B108" s="13"/>
      <c r="C108" s="4"/>
      <c r="D108" s="4"/>
      <c r="E108" s="4"/>
      <c r="F108" s="5"/>
    </row>
    <row r="109" spans="1:6" ht="12.75">
      <c r="A109" s="1"/>
      <c r="B109" s="13"/>
      <c r="C109" s="4"/>
      <c r="D109" s="4"/>
      <c r="E109" s="4"/>
      <c r="F109" s="5"/>
    </row>
    <row r="110" spans="1:6" ht="12.75">
      <c r="A110" s="1"/>
      <c r="B110" s="13"/>
      <c r="C110" s="4"/>
      <c r="D110" s="4"/>
      <c r="E110" s="4"/>
      <c r="F110" s="5"/>
    </row>
    <row r="111" spans="1:6" ht="12.75">
      <c r="A111" s="1"/>
      <c r="B111" s="13"/>
      <c r="C111" s="4"/>
      <c r="D111" s="4"/>
      <c r="E111" s="4"/>
      <c r="F111" s="5"/>
    </row>
    <row r="112" spans="1:6" ht="12.75">
      <c r="A112" s="1"/>
      <c r="B112" s="13"/>
      <c r="C112" s="4"/>
      <c r="D112" s="4"/>
      <c r="E112" s="4"/>
      <c r="F112" s="5"/>
    </row>
    <row r="113" spans="1:6" ht="12.75">
      <c r="A113" s="1"/>
      <c r="B113" s="13"/>
      <c r="C113" s="4"/>
      <c r="D113" s="4"/>
      <c r="E113" s="4"/>
      <c r="F113" s="5"/>
    </row>
    <row r="114" spans="1:6" ht="12.75">
      <c r="A114" s="1"/>
      <c r="B114" s="13"/>
      <c r="C114" s="4"/>
      <c r="D114" s="4"/>
      <c r="E114" s="4"/>
      <c r="F114" s="5"/>
    </row>
    <row r="115" spans="1:6" ht="12.75">
      <c r="A115" s="1"/>
      <c r="B115" s="13"/>
      <c r="C115" s="4"/>
      <c r="D115" s="4"/>
      <c r="E115" s="4"/>
      <c r="F115" s="5"/>
    </row>
    <row r="116" spans="1:6" ht="12.75">
      <c r="A116" s="1"/>
      <c r="B116" s="13"/>
      <c r="C116" s="4"/>
      <c r="D116" s="4"/>
      <c r="E116" s="4"/>
      <c r="F116" s="5"/>
    </row>
    <row r="117" spans="1:6" ht="12.75">
      <c r="A117" s="1"/>
      <c r="B117" s="13"/>
      <c r="C117" s="4"/>
      <c r="D117" s="4"/>
      <c r="E117" s="4"/>
      <c r="F117" s="5"/>
    </row>
    <row r="118" spans="1:6" ht="12.75">
      <c r="A118" s="1"/>
      <c r="B118" s="13"/>
      <c r="C118" s="4"/>
      <c r="D118" s="4"/>
      <c r="E118" s="4"/>
      <c r="F118" s="5"/>
    </row>
    <row r="119" spans="1:6" ht="12.75">
      <c r="A119" s="1"/>
      <c r="B119" s="13"/>
      <c r="C119" s="4"/>
      <c r="D119" s="4"/>
      <c r="E119" s="4"/>
      <c r="F119" s="5"/>
    </row>
    <row r="120" spans="1:6" ht="12.75">
      <c r="A120" s="1"/>
      <c r="B120" s="13"/>
      <c r="C120" s="4"/>
      <c r="D120" s="4"/>
      <c r="E120" s="4"/>
      <c r="F120" s="5"/>
    </row>
    <row r="121" spans="1:6" ht="12.75">
      <c r="A121" s="1"/>
      <c r="B121" s="13"/>
      <c r="C121" s="4"/>
      <c r="D121" s="4"/>
      <c r="E121" s="4"/>
      <c r="F121" s="5"/>
    </row>
    <row r="122" spans="1:6" ht="12.75">
      <c r="A122" s="1"/>
      <c r="B122" s="13"/>
      <c r="C122" s="4"/>
      <c r="D122" s="4"/>
      <c r="E122" s="4"/>
      <c r="F122" s="5"/>
    </row>
    <row r="123" spans="1:6" ht="12.75">
      <c r="A123" s="1"/>
      <c r="B123" s="13"/>
      <c r="C123" s="4"/>
      <c r="D123" s="4"/>
      <c r="E123" s="4"/>
      <c r="F123" s="5"/>
    </row>
    <row r="124" spans="1:6" ht="12.75">
      <c r="A124" s="1"/>
      <c r="B124" s="13"/>
      <c r="C124" s="4"/>
      <c r="D124" s="4"/>
      <c r="E124" s="4"/>
      <c r="F124" s="5"/>
    </row>
    <row r="125" spans="1:6" ht="12.75">
      <c r="A125" s="1"/>
      <c r="B125" s="13"/>
      <c r="C125" s="4"/>
      <c r="D125" s="4"/>
      <c r="E125" s="4"/>
      <c r="F125" s="5"/>
    </row>
    <row r="126" spans="1:6" ht="12.75">
      <c r="A126" s="1"/>
      <c r="B126" s="13"/>
      <c r="C126" s="4"/>
      <c r="D126" s="4"/>
      <c r="E126" s="4"/>
      <c r="F126" s="5"/>
    </row>
    <row r="127" spans="1:6" ht="12.75">
      <c r="A127" s="1"/>
      <c r="B127" s="13"/>
      <c r="C127" s="4"/>
      <c r="D127" s="4"/>
      <c r="E127" s="4"/>
      <c r="F127" s="5"/>
    </row>
    <row r="128" spans="1:6" ht="12.75">
      <c r="A128" s="1"/>
      <c r="B128" s="13"/>
      <c r="C128" s="4"/>
      <c r="D128" s="4"/>
      <c r="E128" s="4"/>
      <c r="F128" s="5"/>
    </row>
    <row r="129" spans="1:6" ht="12.75">
      <c r="A129" s="1"/>
      <c r="B129" s="13"/>
      <c r="C129" s="4"/>
      <c r="D129" s="4"/>
      <c r="E129" s="4"/>
      <c r="F129" s="5"/>
    </row>
    <row r="130" spans="1:6" ht="12.75">
      <c r="A130" s="1"/>
      <c r="B130" s="13"/>
      <c r="C130" s="4"/>
      <c r="D130" s="4"/>
      <c r="E130" s="4"/>
      <c r="F130" s="5"/>
    </row>
    <row r="131" spans="1:6" ht="12.75">
      <c r="A131" s="1"/>
      <c r="B131" s="13"/>
      <c r="C131" s="4"/>
      <c r="D131" s="4"/>
      <c r="E131" s="4"/>
      <c r="F131" s="5"/>
    </row>
    <row r="132" spans="1:6" ht="12.75">
      <c r="A132" s="1"/>
      <c r="B132" s="13"/>
      <c r="C132" s="4"/>
      <c r="D132" s="4"/>
      <c r="E132" s="4"/>
      <c r="F132" s="5"/>
    </row>
    <row r="133" spans="1:6" ht="12.75">
      <c r="A133" s="1"/>
      <c r="B133" s="13"/>
      <c r="C133" s="4"/>
      <c r="D133" s="4"/>
      <c r="E133" s="4"/>
      <c r="F133" s="5"/>
    </row>
    <row r="134" spans="1:6" ht="12.75">
      <c r="A134" s="1"/>
      <c r="B134" s="13"/>
      <c r="C134" s="4"/>
      <c r="D134" s="4"/>
      <c r="E134" s="4"/>
      <c r="F134" s="5"/>
    </row>
    <row r="135" spans="1:6" ht="12.75">
      <c r="A135" s="1"/>
      <c r="B135" s="13"/>
      <c r="C135" s="4"/>
      <c r="D135" s="4"/>
      <c r="E135" s="4"/>
      <c r="F135" s="5"/>
    </row>
    <row r="136" spans="1:6" ht="12.75">
      <c r="A136" s="1"/>
      <c r="B136" s="13"/>
      <c r="C136" s="4"/>
      <c r="D136" s="4"/>
      <c r="E136" s="4"/>
      <c r="F136" s="5"/>
    </row>
    <row r="137" spans="1:6" ht="12.75">
      <c r="A137" s="1"/>
      <c r="B137" s="13"/>
      <c r="C137" s="4"/>
      <c r="D137" s="4"/>
      <c r="E137" s="4"/>
      <c r="F137" s="5"/>
    </row>
    <row r="138" spans="1:6" ht="12.75">
      <c r="A138" s="1"/>
      <c r="B138" s="13"/>
      <c r="C138" s="4"/>
      <c r="D138" s="4"/>
      <c r="E138" s="4"/>
      <c r="F138" s="5"/>
    </row>
    <row r="139" spans="1:6" ht="12.75">
      <c r="A139" s="1"/>
      <c r="B139" s="13"/>
      <c r="C139" s="4"/>
      <c r="D139" s="4"/>
      <c r="E139" s="4"/>
      <c r="F139" s="5"/>
    </row>
    <row r="140" spans="1:6" ht="12.75">
      <c r="A140" s="1"/>
      <c r="B140" s="13"/>
      <c r="C140" s="4"/>
      <c r="D140" s="4"/>
      <c r="E140" s="4"/>
      <c r="F140" s="5"/>
    </row>
    <row r="141" spans="1:6" ht="12.75">
      <c r="A141" s="1"/>
      <c r="B141" s="13"/>
      <c r="C141" s="4"/>
      <c r="D141" s="4"/>
      <c r="E141" s="4"/>
      <c r="F141" s="5"/>
    </row>
    <row r="142" spans="1:6" ht="12.75">
      <c r="A142" s="1"/>
      <c r="B142" s="13"/>
      <c r="C142" s="4"/>
      <c r="D142" s="4"/>
      <c r="E142" s="4"/>
      <c r="F142" s="5"/>
    </row>
    <row r="143" spans="1:6" ht="12.75">
      <c r="A143" s="1"/>
      <c r="B143" s="13"/>
      <c r="C143" s="4"/>
      <c r="D143" s="4"/>
      <c r="E143" s="4"/>
      <c r="F143" s="5"/>
    </row>
    <row r="144" spans="1:6" ht="12.75">
      <c r="A144" s="1"/>
      <c r="B144" s="13"/>
      <c r="C144" s="4"/>
      <c r="D144" s="4"/>
      <c r="E144" s="4"/>
      <c r="F144" s="5"/>
    </row>
    <row r="145" spans="1:6" ht="12.75">
      <c r="A145" s="1"/>
      <c r="B145" s="13"/>
      <c r="C145" s="4"/>
      <c r="D145" s="4"/>
      <c r="E145" s="4"/>
      <c r="F145" s="5"/>
    </row>
    <row r="146" spans="1:6" ht="12.75">
      <c r="A146" s="1"/>
      <c r="B146" s="13"/>
      <c r="C146" s="4"/>
      <c r="D146" s="4"/>
      <c r="E146" s="4"/>
      <c r="F146" s="5"/>
    </row>
    <row r="147" spans="1:6" ht="12.75">
      <c r="A147" s="1"/>
      <c r="B147" s="13"/>
      <c r="C147" s="4"/>
      <c r="D147" s="4"/>
      <c r="E147" s="4"/>
      <c r="F147" s="5"/>
    </row>
    <row r="148" spans="1:6" ht="12.75">
      <c r="A148" s="1"/>
      <c r="B148" s="13"/>
      <c r="C148" s="4"/>
      <c r="D148" s="4"/>
      <c r="E148" s="4"/>
      <c r="F148" s="5"/>
    </row>
    <row r="149" spans="1:6" ht="12.75">
      <c r="A149" s="1"/>
      <c r="B149" s="13"/>
      <c r="C149" s="4"/>
      <c r="D149" s="4"/>
      <c r="E149" s="4"/>
      <c r="F149" s="5"/>
    </row>
    <row r="150" spans="1:6" ht="12.75">
      <c r="A150" s="1"/>
      <c r="B150" s="13"/>
      <c r="C150" s="4"/>
      <c r="D150" s="4"/>
      <c r="E150" s="4"/>
      <c r="F150" s="5"/>
    </row>
    <row r="151" spans="1:6" ht="12.75">
      <c r="A151" s="1"/>
      <c r="B151" s="13"/>
      <c r="C151" s="4"/>
      <c r="D151" s="4"/>
      <c r="E151" s="4"/>
      <c r="F151" s="5"/>
    </row>
    <row r="152" spans="1:6" ht="12.75">
      <c r="A152" s="1"/>
      <c r="B152" s="13"/>
      <c r="C152" s="4"/>
      <c r="D152" s="4"/>
      <c r="E152" s="4"/>
      <c r="F152" s="5"/>
    </row>
    <row r="153" spans="1:6" ht="12.75">
      <c r="A153" s="1"/>
      <c r="B153" s="13"/>
      <c r="C153" s="4"/>
      <c r="D153" s="4"/>
      <c r="E153" s="4"/>
      <c r="F153" s="5"/>
    </row>
    <row r="154" spans="1:6" ht="12.75">
      <c r="A154" s="1"/>
      <c r="B154" s="13"/>
      <c r="C154" s="4"/>
      <c r="D154" s="4"/>
      <c r="E154" s="4"/>
      <c r="F154" s="5"/>
    </row>
    <row r="155" spans="1:6" ht="12.75">
      <c r="A155" s="1"/>
      <c r="B155" s="13"/>
      <c r="C155" s="4"/>
      <c r="D155" s="4"/>
      <c r="E155" s="4"/>
      <c r="F155" s="5"/>
    </row>
    <row r="156" spans="1:6" ht="12.75">
      <c r="A156" s="1"/>
      <c r="B156" s="13"/>
      <c r="C156" s="4"/>
      <c r="D156" s="4"/>
      <c r="E156" s="4"/>
      <c r="F156" s="5"/>
    </row>
    <row r="157" spans="1:6" ht="12.75">
      <c r="A157" s="1"/>
      <c r="B157" s="13"/>
      <c r="C157" s="4"/>
      <c r="D157" s="4"/>
      <c r="E157" s="4"/>
      <c r="F157" s="5"/>
    </row>
    <row r="158" spans="1:6" ht="12.75">
      <c r="A158" s="1"/>
      <c r="B158" s="13"/>
      <c r="C158" s="4"/>
      <c r="D158" s="4"/>
      <c r="E158" s="4"/>
      <c r="F158" s="5"/>
    </row>
    <row r="159" spans="1:6" ht="12.75">
      <c r="A159" s="1"/>
      <c r="B159" s="13"/>
      <c r="C159" s="4"/>
      <c r="D159" s="4"/>
      <c r="E159" s="4"/>
      <c r="F159" s="5"/>
    </row>
    <row r="160" spans="1:6" ht="12.75">
      <c r="A160" s="1"/>
      <c r="B160" s="13"/>
      <c r="C160" s="4"/>
      <c r="D160" s="4"/>
      <c r="E160" s="4"/>
      <c r="F160" s="5"/>
    </row>
    <row r="161" spans="1:6" ht="12.75">
      <c r="A161" s="1"/>
      <c r="B161" s="13"/>
      <c r="C161" s="4"/>
      <c r="D161" s="4"/>
      <c r="E161" s="4"/>
      <c r="F161" s="5"/>
    </row>
    <row r="162" spans="1:6" ht="12.75">
      <c r="A162" s="1"/>
      <c r="B162" s="13"/>
      <c r="C162" s="4"/>
      <c r="D162" s="4"/>
      <c r="E162" s="4"/>
      <c r="F162" s="5"/>
    </row>
    <row r="163" spans="1:6" ht="12.75">
      <c r="A163" s="1"/>
      <c r="B163" s="13"/>
      <c r="C163" s="4"/>
      <c r="D163" s="4"/>
      <c r="E163" s="4"/>
      <c r="F163" s="5"/>
    </row>
    <row r="164" spans="1:6" ht="12.75">
      <c r="A164" s="1"/>
      <c r="B164" s="13"/>
      <c r="C164" s="4"/>
      <c r="D164" s="4"/>
      <c r="E164" s="4"/>
      <c r="F164" s="5"/>
    </row>
    <row r="165" spans="1:6" ht="12.75">
      <c r="A165" s="1"/>
      <c r="B165" s="13"/>
      <c r="C165" s="4"/>
      <c r="D165" s="4"/>
      <c r="E165" s="4"/>
      <c r="F165" s="5"/>
    </row>
    <row r="166" spans="1:6" ht="12.75">
      <c r="A166" s="1"/>
      <c r="B166" s="13"/>
      <c r="C166" s="4"/>
      <c r="D166" s="4"/>
      <c r="E166" s="4"/>
      <c r="F166" s="5"/>
    </row>
    <row r="167" spans="1:6" ht="12.75">
      <c r="A167" s="1"/>
      <c r="B167" s="13"/>
      <c r="C167" s="4"/>
      <c r="D167" s="4"/>
      <c r="E167" s="4"/>
      <c r="F167" s="5"/>
    </row>
    <row r="168" spans="1:6" ht="12.75">
      <c r="A168" s="1"/>
      <c r="B168" s="13"/>
      <c r="C168" s="4"/>
      <c r="D168" s="4"/>
      <c r="E168" s="4"/>
      <c r="F168" s="5"/>
    </row>
    <row r="169" spans="1:6" ht="12.75">
      <c r="A169" s="1"/>
      <c r="B169" s="13"/>
      <c r="C169" s="4"/>
      <c r="D169" s="4"/>
      <c r="E169" s="4"/>
      <c r="F169" s="5"/>
    </row>
    <row r="170" spans="1:6" ht="12.75">
      <c r="A170" s="1"/>
      <c r="B170" s="13"/>
      <c r="C170" s="4"/>
      <c r="D170" s="4"/>
      <c r="E170" s="4"/>
      <c r="F170" s="5"/>
    </row>
    <row r="171" spans="1:6" ht="12.75">
      <c r="A171" s="1"/>
      <c r="B171" s="13"/>
      <c r="C171" s="4"/>
      <c r="D171" s="4"/>
      <c r="E171" s="4"/>
      <c r="F171" s="5"/>
    </row>
    <row r="172" spans="1:6" ht="12.75">
      <c r="A172" s="1"/>
      <c r="B172" s="13"/>
      <c r="C172" s="4"/>
      <c r="D172" s="4"/>
      <c r="E172" s="4"/>
      <c r="F172" s="5"/>
    </row>
    <row r="173" spans="1:6" ht="12.75">
      <c r="A173" s="1"/>
      <c r="B173" s="13"/>
      <c r="C173" s="4"/>
      <c r="D173" s="4"/>
      <c r="E173" s="4"/>
      <c r="F173" s="5"/>
    </row>
    <row r="174" spans="1:6" ht="12.75">
      <c r="A174" s="1"/>
      <c r="B174" s="13"/>
      <c r="C174" s="4"/>
      <c r="D174" s="4"/>
      <c r="E174" s="4"/>
      <c r="F174" s="5"/>
    </row>
    <row r="175" spans="1:6" ht="12.75">
      <c r="A175" s="1"/>
      <c r="B175" s="13"/>
      <c r="C175" s="4"/>
      <c r="D175" s="4"/>
      <c r="E175" s="4"/>
      <c r="F175" s="5"/>
    </row>
    <row r="176" spans="1:6" ht="12.75">
      <c r="A176" s="1"/>
      <c r="B176" s="13"/>
      <c r="C176" s="4"/>
      <c r="D176" s="4"/>
      <c r="E176" s="4"/>
      <c r="F176" s="5"/>
    </row>
    <row r="177" spans="1:6" ht="12.75">
      <c r="A177" s="1"/>
      <c r="B177" s="13"/>
      <c r="C177" s="4"/>
      <c r="D177" s="4"/>
      <c r="E177" s="4"/>
      <c r="F177" s="5"/>
    </row>
    <row r="178" spans="1:6" ht="12.75">
      <c r="A178" s="1"/>
      <c r="B178" s="13"/>
      <c r="C178" s="4"/>
      <c r="D178" s="4"/>
      <c r="E178" s="4"/>
      <c r="F178" s="5"/>
    </row>
    <row r="179" spans="1:6" ht="12.75">
      <c r="A179" s="1"/>
      <c r="B179" s="13"/>
      <c r="C179" s="4"/>
      <c r="D179" s="4"/>
      <c r="E179" s="4"/>
      <c r="F179" s="5"/>
    </row>
    <row r="180" spans="1:6" ht="12.75">
      <c r="A180" s="1"/>
      <c r="B180" s="13"/>
      <c r="C180" s="4"/>
      <c r="D180" s="4"/>
      <c r="E180" s="4"/>
      <c r="F180" s="5"/>
    </row>
    <row r="181" spans="1:6" ht="12.75">
      <c r="A181" s="1"/>
      <c r="B181" s="13"/>
      <c r="C181" s="4"/>
      <c r="D181" s="4"/>
      <c r="E181" s="4"/>
      <c r="F181" s="5"/>
    </row>
    <row r="182" spans="1:6" ht="12.75">
      <c r="A182" s="1"/>
      <c r="B182" s="13"/>
      <c r="C182" s="4"/>
      <c r="D182" s="4"/>
      <c r="E182" s="4"/>
      <c r="F182" s="5"/>
    </row>
    <row r="183" spans="1:6" ht="12.75">
      <c r="A183" s="1"/>
      <c r="B183" s="13"/>
      <c r="C183" s="4"/>
      <c r="D183" s="4"/>
      <c r="E183" s="4"/>
      <c r="F183" s="5"/>
    </row>
    <row r="184" spans="1:6" ht="12.75">
      <c r="A184" s="1"/>
      <c r="B184" s="13"/>
      <c r="C184" s="4"/>
      <c r="D184" s="4"/>
      <c r="E184" s="4"/>
      <c r="F184" s="5"/>
    </row>
    <row r="185" spans="1:6" ht="12.75">
      <c r="A185" s="1"/>
      <c r="B185" s="13"/>
      <c r="C185" s="4"/>
      <c r="D185" s="4"/>
      <c r="E185" s="4"/>
      <c r="F185" s="5"/>
    </row>
    <row r="186" spans="1:6" ht="12.75">
      <c r="A186" s="1"/>
      <c r="B186" s="13"/>
      <c r="C186" s="4"/>
      <c r="D186" s="4"/>
      <c r="E186" s="4"/>
      <c r="F186" s="5"/>
    </row>
    <row r="187" spans="1:6" ht="12.75">
      <c r="A187" s="1"/>
      <c r="B187" s="13"/>
      <c r="C187" s="4"/>
      <c r="D187" s="4"/>
      <c r="E187" s="4"/>
      <c r="F187" s="5"/>
    </row>
    <row r="188" spans="1:6" ht="12.75">
      <c r="A188" s="1"/>
      <c r="B188" s="13"/>
      <c r="C188" s="4"/>
      <c r="D188" s="4"/>
      <c r="E188" s="4"/>
      <c r="F188" s="5"/>
    </row>
    <row r="189" spans="1:6" ht="12.75">
      <c r="A189" s="1"/>
      <c r="B189" s="13"/>
      <c r="C189" s="4"/>
      <c r="D189" s="4"/>
      <c r="E189" s="4"/>
      <c r="F189" s="5"/>
    </row>
    <row r="190" spans="1:6" ht="12.75">
      <c r="A190" s="1"/>
      <c r="B190" s="13"/>
      <c r="C190" s="4"/>
      <c r="D190" s="4"/>
      <c r="E190" s="4"/>
      <c r="F190" s="5"/>
    </row>
    <row r="191" spans="1:6" ht="12.75">
      <c r="A191" s="1"/>
      <c r="B191" s="13"/>
      <c r="C191" s="4"/>
      <c r="D191" s="4"/>
      <c r="E191" s="4"/>
      <c r="F191" s="5"/>
    </row>
    <row r="192" spans="1:6" ht="12.75">
      <c r="A192" s="1"/>
      <c r="B192" s="13"/>
      <c r="C192" s="4"/>
      <c r="D192" s="4"/>
      <c r="E192" s="4"/>
      <c r="F192" s="5"/>
    </row>
    <row r="193" spans="1:6" ht="12.75">
      <c r="A193" s="1"/>
      <c r="B193" s="13"/>
      <c r="C193" s="4"/>
      <c r="D193" s="4"/>
      <c r="E193" s="4"/>
      <c r="F193" s="5"/>
    </row>
    <row r="194" spans="1:6" ht="12.75">
      <c r="A194" s="1"/>
      <c r="B194" s="13"/>
      <c r="C194" s="4"/>
      <c r="D194" s="4"/>
      <c r="E194" s="4"/>
      <c r="F194" s="5"/>
    </row>
    <row r="195" spans="1:6" ht="12.75">
      <c r="A195" s="1"/>
      <c r="B195" s="13"/>
      <c r="C195" s="4"/>
      <c r="D195" s="4"/>
      <c r="E195" s="4"/>
      <c r="F195" s="5"/>
    </row>
    <row r="196" spans="1:6" ht="12.75">
      <c r="A196" s="1"/>
      <c r="B196" s="13"/>
      <c r="C196" s="4"/>
      <c r="D196" s="4"/>
      <c r="E196" s="4"/>
      <c r="F196" s="5"/>
    </row>
    <row r="197" spans="1:6" ht="12.75">
      <c r="A197" s="1"/>
      <c r="B197" s="13"/>
      <c r="C197" s="4"/>
      <c r="D197" s="4"/>
      <c r="E197" s="4"/>
      <c r="F197" s="5"/>
    </row>
    <row r="198" spans="1:6" ht="12.75">
      <c r="A198" s="1"/>
      <c r="B198" s="13"/>
      <c r="C198" s="4"/>
      <c r="D198" s="4"/>
      <c r="E198" s="4"/>
      <c r="F198" s="5"/>
    </row>
    <row r="199" spans="1:6" ht="12.75">
      <c r="A199" s="1"/>
      <c r="B199" s="13"/>
      <c r="C199" s="4"/>
      <c r="D199" s="4"/>
      <c r="E199" s="4"/>
      <c r="F199" s="5"/>
    </row>
    <row r="200" spans="1:6" ht="12.75">
      <c r="A200" s="1"/>
      <c r="B200" s="13"/>
      <c r="C200" s="4"/>
      <c r="D200" s="4"/>
      <c r="E200" s="4"/>
      <c r="F200" s="5"/>
    </row>
    <row r="201" spans="1:6" ht="12.75">
      <c r="A201" s="1"/>
      <c r="B201" s="13"/>
      <c r="C201" s="4"/>
      <c r="D201" s="4"/>
      <c r="E201" s="4"/>
      <c r="F201" s="5"/>
    </row>
    <row r="202" spans="1:6" ht="12.75">
      <c r="A202" s="1"/>
      <c r="B202" s="13"/>
      <c r="C202" s="4"/>
      <c r="D202" s="4"/>
      <c r="E202" s="4"/>
      <c r="F202" s="5"/>
    </row>
    <row r="203" spans="1:6" ht="12.75">
      <c r="A203" s="1"/>
      <c r="B203" s="13"/>
      <c r="C203" s="4"/>
      <c r="D203" s="4"/>
      <c r="E203" s="4"/>
      <c r="F203" s="5"/>
    </row>
    <row r="204" spans="1:6" ht="12.75">
      <c r="A204" s="1"/>
      <c r="B204" s="13"/>
      <c r="C204" s="4"/>
      <c r="D204" s="4"/>
      <c r="E204" s="4"/>
      <c r="F204" s="5"/>
    </row>
    <row r="205" spans="1:6" ht="12.75">
      <c r="A205" s="1"/>
      <c r="B205" s="13"/>
      <c r="C205" s="4"/>
      <c r="D205" s="4"/>
      <c r="E205" s="4"/>
      <c r="F205" s="5"/>
    </row>
    <row r="206" spans="1:6" ht="12.75">
      <c r="A206" s="1"/>
      <c r="B206" s="13"/>
      <c r="C206" s="4"/>
      <c r="D206" s="4"/>
      <c r="E206" s="4"/>
      <c r="F206" s="5"/>
    </row>
    <row r="207" spans="1:6" ht="12.75">
      <c r="A207" s="1"/>
      <c r="B207" s="13"/>
      <c r="C207" s="4"/>
      <c r="D207" s="4"/>
      <c r="E207" s="4"/>
      <c r="F207" s="5"/>
    </row>
    <row r="208" spans="1:6" ht="12.75">
      <c r="A208" s="1"/>
      <c r="B208" s="13"/>
      <c r="C208" s="4"/>
      <c r="D208" s="4"/>
      <c r="E208" s="4"/>
      <c r="F208" s="5"/>
    </row>
    <row r="209" spans="1:6" ht="12.75">
      <c r="A209" s="1"/>
      <c r="B209" s="13"/>
      <c r="C209" s="4"/>
      <c r="D209" s="4"/>
      <c r="E209" s="4"/>
      <c r="F209" s="5"/>
    </row>
    <row r="210" spans="1:6" ht="12.75">
      <c r="A210" s="1"/>
      <c r="B210" s="13"/>
      <c r="C210" s="4"/>
      <c r="D210" s="4"/>
      <c r="E210" s="4"/>
      <c r="F210" s="5"/>
    </row>
    <row r="211" spans="1:6" ht="12.75">
      <c r="A211" s="1"/>
      <c r="B211" s="13"/>
      <c r="C211" s="4"/>
      <c r="D211" s="4"/>
      <c r="E211" s="4"/>
      <c r="F211" s="5"/>
    </row>
    <row r="212" spans="1:6" ht="12.75">
      <c r="A212" s="1"/>
      <c r="B212" s="13"/>
      <c r="C212" s="4"/>
      <c r="D212" s="4"/>
      <c r="E212" s="4"/>
      <c r="F212" s="5"/>
    </row>
    <row r="213" spans="1:6" ht="12.75">
      <c r="A213" s="1"/>
      <c r="B213" s="13"/>
      <c r="C213" s="4"/>
      <c r="D213" s="4"/>
      <c r="E213" s="4"/>
      <c r="F213" s="5"/>
    </row>
    <row r="214" spans="1:6" ht="12.75">
      <c r="A214" s="1"/>
      <c r="B214" s="13"/>
      <c r="C214" s="4"/>
      <c r="D214" s="4"/>
      <c r="E214" s="4"/>
      <c r="F214" s="5"/>
    </row>
    <row r="215" spans="1:6" ht="12.75">
      <c r="A215" s="1"/>
      <c r="B215" s="13"/>
      <c r="C215" s="4"/>
      <c r="D215" s="4"/>
      <c r="E215" s="4"/>
      <c r="F215" s="5"/>
    </row>
    <row r="216" spans="1:6" ht="12.75">
      <c r="A216" s="1"/>
      <c r="B216" s="13"/>
      <c r="C216" s="4"/>
      <c r="D216" s="4"/>
      <c r="E216" s="4"/>
      <c r="F216" s="5"/>
    </row>
    <row r="217" spans="1:6" ht="12.75">
      <c r="A217" s="1"/>
      <c r="B217" s="13"/>
      <c r="C217" s="4"/>
      <c r="D217" s="4"/>
      <c r="E217" s="4"/>
      <c r="F217" s="5"/>
    </row>
    <row r="218" spans="1:6" ht="12.75">
      <c r="A218" s="1"/>
      <c r="B218" s="13"/>
      <c r="C218" s="4"/>
      <c r="D218" s="4"/>
      <c r="E218" s="4"/>
      <c r="F218" s="5"/>
    </row>
    <row r="219" spans="1:6" ht="12.75">
      <c r="A219" s="1"/>
      <c r="B219" s="13"/>
      <c r="C219" s="4"/>
      <c r="D219" s="4"/>
      <c r="E219" s="4"/>
      <c r="F219" s="5"/>
    </row>
    <row r="220" spans="1:6" ht="12.75">
      <c r="A220" s="1"/>
      <c r="B220" s="13"/>
      <c r="C220" s="4"/>
      <c r="D220" s="4"/>
      <c r="E220" s="4"/>
      <c r="F220" s="5"/>
    </row>
    <row r="221" spans="1:6" ht="12.75">
      <c r="A221" s="1"/>
      <c r="B221" s="13"/>
      <c r="C221" s="4"/>
      <c r="D221" s="4"/>
      <c r="E221" s="4"/>
      <c r="F221" s="5"/>
    </row>
    <row r="222" spans="1:6" ht="12.75">
      <c r="A222" s="1"/>
      <c r="B222" s="13"/>
      <c r="C222" s="4"/>
      <c r="D222" s="4"/>
      <c r="E222" s="4"/>
      <c r="F222" s="5"/>
    </row>
    <row r="223" spans="1:6" ht="12.75">
      <c r="A223" s="1"/>
      <c r="B223" s="13"/>
      <c r="C223" s="4"/>
      <c r="D223" s="4"/>
      <c r="E223" s="4"/>
      <c r="F223" s="5"/>
    </row>
    <row r="224" spans="1:6" ht="12.75">
      <c r="A224" s="1"/>
      <c r="B224" s="13"/>
      <c r="C224" s="4"/>
      <c r="D224" s="4"/>
      <c r="E224" s="4"/>
      <c r="F224" s="5"/>
    </row>
    <row r="225" spans="1:6" ht="12.75">
      <c r="A225" s="1"/>
      <c r="B225" s="13"/>
      <c r="C225" s="4"/>
      <c r="D225" s="4"/>
      <c r="E225" s="4"/>
      <c r="F225" s="5"/>
    </row>
    <row r="226" spans="1:6" ht="12.75">
      <c r="A226" s="1"/>
      <c r="B226" s="13"/>
      <c r="C226" s="4"/>
      <c r="D226" s="4"/>
      <c r="E226" s="4"/>
      <c r="F226" s="5"/>
    </row>
    <row r="227" spans="1:6" ht="12.75">
      <c r="A227" s="1"/>
      <c r="B227" s="13"/>
      <c r="C227" s="4"/>
      <c r="D227" s="4"/>
      <c r="E227" s="4"/>
      <c r="F227" s="5"/>
    </row>
    <row r="228" spans="1:6" ht="12.75">
      <c r="A228" s="1"/>
      <c r="B228" s="13"/>
      <c r="C228" s="4"/>
      <c r="D228" s="4"/>
      <c r="E228" s="4"/>
      <c r="F228" s="5"/>
    </row>
    <row r="229" spans="1:6" ht="12.75">
      <c r="A229" s="1"/>
      <c r="B229" s="13"/>
      <c r="C229" s="4"/>
      <c r="D229" s="4"/>
      <c r="E229" s="4"/>
      <c r="F229" s="5"/>
    </row>
    <row r="230" spans="1:6" ht="12.75">
      <c r="A230" s="1"/>
      <c r="B230" s="13"/>
      <c r="C230" s="4"/>
      <c r="D230" s="4"/>
      <c r="E230" s="4"/>
      <c r="F230" s="5"/>
    </row>
    <row r="231" spans="1:6" ht="12.75">
      <c r="A231" s="1"/>
      <c r="B231" s="13"/>
      <c r="C231" s="4"/>
      <c r="D231" s="4"/>
      <c r="E231" s="4"/>
      <c r="F231" s="5"/>
    </row>
    <row r="232" spans="1:6" ht="12.75">
      <c r="A232" s="1"/>
      <c r="B232" s="13"/>
      <c r="C232" s="4"/>
      <c r="D232" s="4"/>
      <c r="E232" s="4"/>
      <c r="F232" s="5"/>
    </row>
    <row r="233" spans="1:6" ht="12.75">
      <c r="A233" s="1"/>
      <c r="B233" s="13"/>
      <c r="C233" s="4"/>
      <c r="D233" s="4"/>
      <c r="E233" s="4"/>
      <c r="F233" s="5"/>
    </row>
    <row r="234" spans="1:6" ht="12.75">
      <c r="A234" s="1"/>
      <c r="B234" s="13"/>
      <c r="C234" s="4"/>
      <c r="D234" s="4"/>
      <c r="E234" s="4"/>
      <c r="F234" s="5"/>
    </row>
    <row r="235" spans="1:6" ht="12.75">
      <c r="A235" s="1"/>
      <c r="B235" s="13"/>
      <c r="C235" s="4"/>
      <c r="D235" s="4"/>
      <c r="E235" s="4"/>
      <c r="F235" s="5"/>
    </row>
    <row r="236" spans="1:6" ht="12.75">
      <c r="A236" s="1"/>
      <c r="B236" s="13"/>
      <c r="C236" s="4"/>
      <c r="D236" s="4"/>
      <c r="E236" s="4"/>
      <c r="F236" s="5"/>
    </row>
    <row r="237" spans="1:6" ht="12.75">
      <c r="A237" s="1"/>
      <c r="B237" s="13"/>
      <c r="C237" s="4"/>
      <c r="D237" s="4"/>
      <c r="E237" s="4"/>
      <c r="F237" s="5"/>
    </row>
    <row r="238" spans="1:6" ht="12.75">
      <c r="A238" s="1"/>
      <c r="B238" s="13"/>
      <c r="C238" s="4"/>
      <c r="D238" s="4"/>
      <c r="E238" s="4"/>
      <c r="F238" s="5"/>
    </row>
    <row r="239" spans="1:6" ht="12.75">
      <c r="A239" s="1"/>
      <c r="B239" s="13"/>
      <c r="C239" s="4"/>
      <c r="D239" s="4"/>
      <c r="E239" s="4"/>
      <c r="F239" s="5"/>
    </row>
    <row r="240" spans="1:6" ht="12.75">
      <c r="A240" s="1"/>
      <c r="B240" s="13"/>
      <c r="C240" s="4"/>
      <c r="D240" s="4"/>
      <c r="E240" s="4"/>
      <c r="F240" s="5"/>
    </row>
    <row r="241" spans="1:6" ht="12.75">
      <c r="A241" s="1"/>
      <c r="B241" s="13"/>
      <c r="C241" s="4"/>
      <c r="D241" s="4"/>
      <c r="E241" s="4"/>
      <c r="F241" s="5"/>
    </row>
    <row r="242" spans="1:6" ht="12.75">
      <c r="A242" s="1"/>
      <c r="B242" s="13"/>
      <c r="C242" s="4"/>
      <c r="D242" s="4"/>
      <c r="E242" s="4"/>
      <c r="F242" s="5"/>
    </row>
    <row r="243" spans="1:6" ht="12.75">
      <c r="A243" s="1"/>
      <c r="B243" s="13"/>
      <c r="C243" s="4"/>
      <c r="D243" s="4"/>
      <c r="E243" s="4"/>
      <c r="F243" s="5"/>
    </row>
    <row r="244" spans="1:6" ht="12.75">
      <c r="A244" s="1"/>
      <c r="B244" s="13"/>
      <c r="C244" s="4"/>
      <c r="D244" s="4"/>
      <c r="E244" s="4"/>
      <c r="F244" s="5"/>
    </row>
    <row r="245" spans="1:6" ht="12.75">
      <c r="A245" s="1"/>
      <c r="B245" s="13"/>
      <c r="C245" s="4"/>
      <c r="D245" s="4"/>
      <c r="E245" s="4"/>
      <c r="F245" s="5"/>
    </row>
    <row r="246" spans="1:6" ht="12.75">
      <c r="A246" s="1"/>
      <c r="B246" s="13"/>
      <c r="C246" s="4"/>
      <c r="D246" s="4"/>
      <c r="E246" s="4"/>
      <c r="F246" s="5"/>
    </row>
    <row r="247" spans="1:6" ht="12.75">
      <c r="A247" s="1"/>
      <c r="B247" s="13"/>
      <c r="C247" s="4"/>
      <c r="D247" s="4"/>
      <c r="E247" s="4"/>
      <c r="F247" s="5"/>
    </row>
    <row r="248" spans="1:6" ht="12.75">
      <c r="A248" s="1"/>
      <c r="B248" s="13"/>
      <c r="C248" s="4"/>
      <c r="D248" s="4"/>
      <c r="E248" s="4"/>
      <c r="F248" s="5"/>
    </row>
    <row r="249" spans="1:6" ht="12.75">
      <c r="A249" s="1"/>
      <c r="B249" s="13"/>
      <c r="C249" s="4"/>
      <c r="D249" s="4"/>
      <c r="E249" s="4"/>
      <c r="F249" s="5"/>
    </row>
    <row r="250" spans="1:6" ht="12.75">
      <c r="A250" s="1"/>
      <c r="B250" s="13"/>
      <c r="C250" s="4"/>
      <c r="D250" s="4"/>
      <c r="E250" s="4"/>
      <c r="F250" s="5"/>
    </row>
    <row r="251" spans="1:6" ht="12.75">
      <c r="A251" s="1"/>
      <c r="B251" s="13"/>
      <c r="C251" s="4"/>
      <c r="D251" s="4"/>
      <c r="E251" s="4"/>
      <c r="F251" s="5"/>
    </row>
    <row r="252" spans="1:6" ht="12.75">
      <c r="A252" s="1"/>
      <c r="B252" s="13"/>
      <c r="C252" s="4"/>
      <c r="D252" s="4"/>
      <c r="E252" s="4"/>
      <c r="F252" s="5"/>
    </row>
    <row r="253" spans="1:6" ht="12.75">
      <c r="A253" s="1"/>
      <c r="B253" s="13"/>
      <c r="C253" s="4"/>
      <c r="D253" s="4"/>
      <c r="E253" s="4"/>
      <c r="F253" s="5"/>
    </row>
    <row r="254" spans="1:6" ht="12.75">
      <c r="A254" s="1"/>
      <c r="B254" s="13"/>
      <c r="C254" s="4"/>
      <c r="D254" s="4"/>
      <c r="E254" s="4"/>
      <c r="F254" s="5"/>
    </row>
    <row r="255" spans="1:6" ht="12.75">
      <c r="A255" s="1"/>
      <c r="B255" s="13"/>
      <c r="C255" s="4"/>
      <c r="D255" s="4"/>
      <c r="E255" s="4"/>
      <c r="F255" s="5"/>
    </row>
    <row r="256" spans="1:6" ht="12.75">
      <c r="A256" s="1"/>
      <c r="B256" s="13"/>
      <c r="C256" s="4"/>
      <c r="D256" s="4"/>
      <c r="E256" s="4"/>
      <c r="F256" s="5"/>
    </row>
    <row r="257" spans="1:6" ht="12.75">
      <c r="A257" s="1"/>
      <c r="B257" s="13"/>
      <c r="C257" s="4"/>
      <c r="D257" s="4"/>
      <c r="E257" s="4"/>
      <c r="F257" s="5"/>
    </row>
    <row r="258" spans="1:6" ht="12.75">
      <c r="A258" s="1"/>
      <c r="B258" s="13"/>
      <c r="C258" s="4"/>
      <c r="D258" s="4"/>
      <c r="E258" s="4"/>
      <c r="F258" s="5"/>
    </row>
    <row r="259" spans="1:6" ht="12.75">
      <c r="A259" s="1"/>
      <c r="B259" s="13"/>
      <c r="C259" s="4"/>
      <c r="D259" s="4"/>
      <c r="E259" s="4"/>
      <c r="F259" s="5"/>
    </row>
    <row r="260" spans="1:6" ht="12.75">
      <c r="A260" s="1"/>
      <c r="B260" s="13"/>
      <c r="C260" s="4"/>
      <c r="D260" s="4"/>
      <c r="E260" s="4"/>
      <c r="F260" s="5"/>
    </row>
    <row r="261" spans="1:6" ht="12.75">
      <c r="A261" s="1"/>
      <c r="B261" s="13"/>
      <c r="C261" s="4"/>
      <c r="D261" s="4"/>
      <c r="E261" s="4"/>
      <c r="F261" s="5"/>
    </row>
    <row r="262" spans="1:6" ht="12.75">
      <c r="A262" s="1"/>
      <c r="B262" s="13"/>
      <c r="C262" s="4"/>
      <c r="D262" s="4"/>
      <c r="E262" s="4"/>
      <c r="F262" s="5"/>
    </row>
    <row r="263" spans="1:6" ht="12.75">
      <c r="A263" s="1"/>
      <c r="B263" s="13"/>
      <c r="C263" s="4"/>
      <c r="D263" s="4"/>
      <c r="E263" s="4"/>
      <c r="F263" s="5"/>
    </row>
    <row r="264" spans="1:6" ht="12.75">
      <c r="A264" s="1"/>
      <c r="B264" s="13"/>
      <c r="C264" s="4"/>
      <c r="D264" s="4"/>
      <c r="E264" s="4"/>
      <c r="F264" s="5"/>
    </row>
    <row r="265" spans="1:6" ht="12.75">
      <c r="A265" s="1"/>
      <c r="B265" s="13"/>
      <c r="C265" s="4"/>
      <c r="D265" s="4"/>
      <c r="E265" s="4"/>
      <c r="F265" s="5"/>
    </row>
    <row r="266" spans="1:6" ht="12.75">
      <c r="A266" s="1"/>
      <c r="B266" s="13"/>
      <c r="C266" s="4"/>
      <c r="D266" s="4"/>
      <c r="E266" s="4"/>
      <c r="F266" s="5"/>
    </row>
    <row r="267" spans="1:6" ht="12.75">
      <c r="A267" s="1"/>
      <c r="B267" s="13"/>
      <c r="C267" s="4"/>
      <c r="D267" s="4"/>
      <c r="E267" s="4"/>
      <c r="F267" s="5"/>
    </row>
    <row r="268" spans="1:6" ht="12.75">
      <c r="A268" s="1"/>
      <c r="B268" s="13"/>
      <c r="C268" s="4"/>
      <c r="D268" s="4"/>
      <c r="E268" s="4"/>
      <c r="F268" s="5"/>
    </row>
    <row r="269" spans="1:6" ht="12.75">
      <c r="A269" s="1"/>
      <c r="B269" s="13"/>
      <c r="C269" s="4"/>
      <c r="D269" s="4"/>
      <c r="E269" s="4"/>
      <c r="F269" s="5"/>
    </row>
    <row r="270" spans="1:6" ht="12.75">
      <c r="A270" s="1"/>
      <c r="B270" s="13"/>
      <c r="C270" s="4"/>
      <c r="D270" s="4"/>
      <c r="E270" s="4"/>
      <c r="F270" s="5"/>
    </row>
    <row r="271" spans="1:6" ht="12.75">
      <c r="A271" s="1"/>
      <c r="B271" s="13"/>
      <c r="C271" s="4"/>
      <c r="D271" s="4"/>
      <c r="E271" s="4"/>
      <c r="F271" s="5"/>
    </row>
    <row r="272" spans="1:6" ht="12.75">
      <c r="A272" s="1"/>
      <c r="B272" s="13"/>
      <c r="C272" s="4"/>
      <c r="D272" s="4"/>
      <c r="E272" s="4"/>
      <c r="F272" s="5"/>
    </row>
    <row r="273" spans="1:6" ht="12.75">
      <c r="A273" s="1"/>
      <c r="B273" s="13"/>
      <c r="C273" s="4"/>
      <c r="D273" s="4"/>
      <c r="E273" s="4"/>
      <c r="F273" s="5"/>
    </row>
    <row r="274" spans="1:6" ht="12.75">
      <c r="A274" s="1"/>
      <c r="B274" s="13"/>
      <c r="C274" s="4"/>
      <c r="D274" s="4"/>
      <c r="E274" s="4"/>
      <c r="F274" s="5"/>
    </row>
    <row r="275" spans="1:6" ht="12.75">
      <c r="A275" s="1"/>
      <c r="B275" s="13"/>
      <c r="C275" s="4"/>
      <c r="D275" s="4"/>
      <c r="E275" s="4"/>
      <c r="F275" s="5"/>
    </row>
    <row r="276" spans="1:6" ht="12.75">
      <c r="A276" s="1"/>
      <c r="B276" s="13"/>
      <c r="C276" s="4"/>
      <c r="D276" s="4"/>
      <c r="E276" s="4"/>
      <c r="F276" s="5"/>
    </row>
    <row r="277" spans="1:6" ht="12.75">
      <c r="A277" s="1"/>
      <c r="B277" s="13"/>
      <c r="C277" s="4"/>
      <c r="D277" s="4"/>
      <c r="E277" s="4"/>
      <c r="F277" s="5"/>
    </row>
    <row r="278" spans="1:6" ht="12.75">
      <c r="A278" s="1"/>
      <c r="B278" s="13"/>
      <c r="C278" s="4"/>
      <c r="D278" s="4"/>
      <c r="E278" s="4"/>
      <c r="F278" s="5"/>
    </row>
    <row r="279" spans="1:6" ht="12.75">
      <c r="A279" s="1"/>
      <c r="B279" s="13"/>
      <c r="C279" s="4"/>
      <c r="D279" s="4"/>
      <c r="E279" s="4"/>
      <c r="F279" s="5"/>
    </row>
    <row r="280" spans="1:6" ht="12.75">
      <c r="A280" s="1"/>
      <c r="B280" s="13"/>
      <c r="C280" s="4"/>
      <c r="D280" s="4"/>
      <c r="E280" s="4"/>
      <c r="F280" s="5"/>
    </row>
    <row r="281" spans="1:6" ht="12.75">
      <c r="A281" s="1"/>
      <c r="B281" s="13"/>
      <c r="C281" s="4"/>
      <c r="D281" s="4"/>
      <c r="E281" s="4"/>
      <c r="F281" s="5"/>
    </row>
    <row r="282" spans="1:6" ht="12.75">
      <c r="A282" s="1"/>
      <c r="B282" s="13"/>
      <c r="C282" s="4"/>
      <c r="D282" s="4"/>
      <c r="E282" s="4"/>
      <c r="F282" s="5"/>
    </row>
    <row r="283" spans="1:6" ht="12.75">
      <c r="A283" s="1"/>
      <c r="B283" s="13"/>
      <c r="C283" s="4"/>
      <c r="D283" s="4"/>
      <c r="E283" s="4"/>
      <c r="F283" s="5"/>
    </row>
    <row r="284" spans="1:6" ht="12.75">
      <c r="A284" s="1"/>
      <c r="B284" s="13"/>
      <c r="C284" s="4"/>
      <c r="D284" s="4"/>
      <c r="E284" s="4"/>
      <c r="F284" s="5"/>
    </row>
    <row r="285" spans="1:6" ht="12.75">
      <c r="A285" s="1"/>
      <c r="B285" s="13"/>
      <c r="C285" s="4"/>
      <c r="D285" s="4"/>
      <c r="E285" s="4"/>
      <c r="F285" s="5"/>
    </row>
    <row r="286" spans="1:6" ht="12.75">
      <c r="A286" s="1"/>
      <c r="B286" s="13"/>
      <c r="C286" s="4"/>
      <c r="D286" s="4"/>
      <c r="E286" s="4"/>
      <c r="F286" s="5"/>
    </row>
    <row r="287" spans="1:6" ht="12.75">
      <c r="A287" s="1"/>
      <c r="B287" s="13"/>
      <c r="C287" s="4"/>
      <c r="D287" s="4"/>
      <c r="E287" s="4"/>
      <c r="F287" s="5"/>
    </row>
    <row r="288" spans="1:6" ht="12.75">
      <c r="A288" s="1"/>
      <c r="B288" s="13"/>
      <c r="C288" s="4"/>
      <c r="D288" s="4"/>
      <c r="E288" s="4"/>
      <c r="F288" s="5"/>
    </row>
    <row r="289" spans="1:6" ht="12.75">
      <c r="A289" s="1"/>
      <c r="B289" s="13"/>
      <c r="C289" s="4"/>
      <c r="D289" s="4"/>
      <c r="E289" s="4"/>
      <c r="F289" s="5"/>
    </row>
    <row r="290" spans="1:6" ht="12.75">
      <c r="A290" s="1"/>
      <c r="B290" s="13"/>
      <c r="C290" s="4"/>
      <c r="D290" s="4"/>
      <c r="E290" s="4"/>
      <c r="F290" s="5"/>
    </row>
    <row r="291" spans="1:6" ht="12.75">
      <c r="A291" s="1"/>
      <c r="B291" s="13"/>
      <c r="C291" s="4"/>
      <c r="D291" s="4"/>
      <c r="E291" s="4"/>
      <c r="F291" s="5"/>
    </row>
    <row r="292" spans="1:6" ht="12.75">
      <c r="A292" s="1"/>
      <c r="B292" s="13"/>
      <c r="C292" s="4"/>
      <c r="D292" s="4"/>
      <c r="E292" s="4"/>
      <c r="F292" s="5"/>
    </row>
    <row r="293" spans="1:6" ht="12.75">
      <c r="A293" s="1"/>
      <c r="B293" s="13"/>
      <c r="C293" s="4"/>
      <c r="D293" s="4"/>
      <c r="E293" s="4"/>
      <c r="F293" s="5"/>
    </row>
    <row r="294" spans="1:6" ht="12.75">
      <c r="A294" s="1"/>
      <c r="B294" s="13"/>
      <c r="C294" s="4"/>
      <c r="D294" s="4"/>
      <c r="E294" s="4"/>
      <c r="F294" s="5"/>
    </row>
    <row r="295" spans="1:6" ht="12.75">
      <c r="A295" s="1"/>
      <c r="B295" s="13"/>
      <c r="C295" s="4"/>
      <c r="D295" s="4"/>
      <c r="E295" s="4"/>
      <c r="F295" s="5"/>
    </row>
    <row r="296" spans="1:6" ht="12.75">
      <c r="A296" s="1"/>
      <c r="B296" s="13"/>
      <c r="C296" s="4"/>
      <c r="D296" s="4"/>
      <c r="E296" s="4"/>
      <c r="F296" s="5"/>
    </row>
    <row r="297" spans="1:6" ht="12.75">
      <c r="A297" s="1"/>
      <c r="B297" s="13"/>
      <c r="C297" s="4"/>
      <c r="D297" s="4"/>
      <c r="E297" s="4"/>
      <c r="F297" s="5"/>
    </row>
    <row r="298" spans="1:6" ht="12.75">
      <c r="A298" s="1"/>
      <c r="B298" s="13"/>
      <c r="C298" s="4"/>
      <c r="D298" s="4"/>
      <c r="E298" s="4"/>
      <c r="F298" s="5"/>
    </row>
    <row r="299" spans="1:6" ht="12.75">
      <c r="A299" s="1"/>
      <c r="B299" s="13"/>
      <c r="C299" s="4"/>
      <c r="D299" s="4"/>
      <c r="E299" s="4"/>
      <c r="F299" s="5"/>
    </row>
    <row r="300" spans="1:6" ht="12.75">
      <c r="A300" s="1"/>
      <c r="B300" s="13"/>
      <c r="C300" s="4"/>
      <c r="D300" s="4"/>
      <c r="E300" s="4"/>
      <c r="F300" s="5"/>
    </row>
    <row r="301" spans="1:6" ht="12.75">
      <c r="A301" s="1"/>
      <c r="B301" s="13"/>
      <c r="C301" s="4"/>
      <c r="D301" s="4"/>
      <c r="E301" s="4"/>
      <c r="F301" s="5"/>
    </row>
    <row r="302" spans="1:6" ht="12.75">
      <c r="A302" s="1"/>
      <c r="B302" s="13"/>
      <c r="C302" s="4"/>
      <c r="D302" s="4"/>
      <c r="E302" s="4"/>
      <c r="F302" s="5"/>
    </row>
    <row r="303" spans="1:6" ht="12.75">
      <c r="A303" s="1"/>
      <c r="B303" s="13"/>
      <c r="C303" s="4"/>
      <c r="D303" s="4"/>
      <c r="E303" s="4"/>
      <c r="F303" s="5"/>
    </row>
    <row r="304" spans="1:6" ht="12.75">
      <c r="A304" s="1"/>
      <c r="B304" s="13"/>
      <c r="C304" s="4"/>
      <c r="D304" s="4"/>
      <c r="E304" s="4"/>
      <c r="F304" s="5"/>
    </row>
    <row r="305" spans="1:6" ht="12.75">
      <c r="A305" s="1"/>
      <c r="B305" s="13"/>
      <c r="C305" s="4"/>
      <c r="D305" s="4"/>
      <c r="E305" s="4"/>
      <c r="F305" s="5"/>
    </row>
    <row r="306" spans="1:6" ht="12.75">
      <c r="A306" s="1"/>
      <c r="B306" s="13"/>
      <c r="C306" s="4"/>
      <c r="D306" s="4"/>
      <c r="E306" s="4"/>
      <c r="F306" s="5"/>
    </row>
    <row r="307" spans="1:6" ht="12.75">
      <c r="A307" s="1"/>
      <c r="B307" s="13"/>
      <c r="C307" s="4"/>
      <c r="D307" s="4"/>
      <c r="E307" s="4"/>
      <c r="F307" s="5"/>
    </row>
    <row r="308" spans="1:6" ht="12.75">
      <c r="A308" s="1"/>
      <c r="B308" s="13"/>
      <c r="C308" s="4"/>
      <c r="D308" s="4"/>
      <c r="E308" s="4"/>
      <c r="F308" s="5"/>
    </row>
    <row r="309" spans="1:6" ht="12.75">
      <c r="A309" s="1"/>
      <c r="B309" s="13"/>
      <c r="C309" s="4"/>
      <c r="D309" s="4"/>
      <c r="E309" s="4"/>
      <c r="F309" s="5"/>
    </row>
    <row r="310" spans="1:6" ht="12.75">
      <c r="A310" s="1"/>
      <c r="B310" s="13"/>
      <c r="C310" s="4"/>
      <c r="D310" s="4"/>
      <c r="E310" s="4"/>
      <c r="F310" s="5"/>
    </row>
    <row r="311" spans="1:6" ht="12.75">
      <c r="A311" s="1"/>
      <c r="B311" s="13"/>
      <c r="C311" s="4"/>
      <c r="D311" s="4"/>
      <c r="E311" s="4"/>
      <c r="F311" s="5"/>
    </row>
    <row r="312" spans="1:6" ht="12.75">
      <c r="A312" s="1"/>
      <c r="B312" s="13"/>
      <c r="C312" s="4"/>
      <c r="D312" s="4"/>
      <c r="E312" s="4"/>
      <c r="F312" s="5"/>
    </row>
    <row r="313" spans="1:6" ht="12.75">
      <c r="A313" s="1"/>
      <c r="B313" s="13"/>
      <c r="C313" s="4"/>
      <c r="D313" s="4"/>
      <c r="E313" s="4"/>
      <c r="F313" s="5"/>
    </row>
    <row r="314" spans="1:6" ht="12.75">
      <c r="A314" s="1"/>
      <c r="B314" s="13"/>
      <c r="C314" s="4"/>
      <c r="D314" s="4"/>
      <c r="E314" s="4"/>
      <c r="F314" s="5"/>
    </row>
    <row r="315" spans="1:6" ht="12.75">
      <c r="A315" s="1"/>
      <c r="B315" s="13"/>
      <c r="C315" s="4"/>
      <c r="D315" s="4"/>
      <c r="E315" s="4"/>
      <c r="F315" s="5"/>
    </row>
    <row r="316" spans="1:6" ht="12.75">
      <c r="A316" s="1"/>
      <c r="B316" s="13"/>
      <c r="C316" s="4"/>
      <c r="D316" s="4"/>
      <c r="E316" s="4"/>
      <c r="F316" s="5"/>
    </row>
    <row r="317" spans="1:6" ht="12.75">
      <c r="A317" s="1"/>
      <c r="B317" s="13"/>
      <c r="C317" s="4"/>
      <c r="D317" s="4"/>
      <c r="E317" s="4"/>
      <c r="F317" s="5"/>
    </row>
    <row r="318" spans="1:6" ht="12.75">
      <c r="A318" s="1"/>
      <c r="B318" s="13"/>
      <c r="C318" s="4"/>
      <c r="D318" s="4"/>
      <c r="E318" s="4"/>
      <c r="F318" s="5"/>
    </row>
    <row r="319" spans="1:6" ht="12.75">
      <c r="A319" s="1"/>
      <c r="B319" s="13"/>
      <c r="C319" s="4"/>
      <c r="D319" s="4"/>
      <c r="E319" s="4"/>
      <c r="F319" s="5"/>
    </row>
    <row r="320" spans="1:6" ht="12.75">
      <c r="A320" s="1"/>
      <c r="B320" s="13"/>
      <c r="C320" s="4"/>
      <c r="D320" s="4"/>
      <c r="E320" s="4"/>
      <c r="F320" s="5"/>
    </row>
    <row r="321" spans="1:6" ht="12.75">
      <c r="A321" s="1"/>
      <c r="B321" s="13"/>
      <c r="C321" s="4"/>
      <c r="D321" s="4"/>
      <c r="E321" s="4"/>
      <c r="F321" s="5"/>
    </row>
    <row r="322" spans="1:6" ht="12.75">
      <c r="A322" s="1"/>
      <c r="B322" s="13"/>
      <c r="C322" s="4"/>
      <c r="D322" s="4"/>
      <c r="E322" s="4"/>
      <c r="F322" s="5"/>
    </row>
    <row r="323" spans="1:6" ht="12.75">
      <c r="A323" s="1"/>
      <c r="B323" s="13"/>
      <c r="C323" s="4"/>
      <c r="D323" s="4"/>
      <c r="E323" s="4"/>
      <c r="F323" s="5"/>
    </row>
    <row r="324" spans="1:6" ht="12.75">
      <c r="A324" s="1"/>
      <c r="B324" s="13"/>
      <c r="C324" s="4"/>
      <c r="D324" s="4"/>
      <c r="E324" s="4"/>
      <c r="F324" s="5"/>
    </row>
    <row r="325" spans="1:6" ht="12.75">
      <c r="A325" s="1"/>
      <c r="B325" s="13"/>
      <c r="C325" s="4"/>
      <c r="D325" s="4"/>
      <c r="E325" s="4"/>
      <c r="F325" s="5"/>
    </row>
    <row r="326" spans="1:6" ht="12.75">
      <c r="A326" s="1"/>
      <c r="B326" s="13"/>
      <c r="C326" s="4"/>
      <c r="D326" s="4"/>
      <c r="E326" s="4"/>
      <c r="F326" s="5"/>
    </row>
    <row r="327" spans="1:6" ht="12.75">
      <c r="A327" s="1"/>
      <c r="B327" s="13"/>
      <c r="C327" s="4"/>
      <c r="D327" s="4"/>
      <c r="E327" s="4"/>
      <c r="F327" s="5"/>
    </row>
    <row r="328" spans="1:6" ht="12.75">
      <c r="A328" s="1"/>
      <c r="B328" s="13"/>
      <c r="C328" s="4"/>
      <c r="D328" s="4"/>
      <c r="E328" s="4"/>
      <c r="F328" s="5"/>
    </row>
    <row r="329" spans="1:6" ht="12.75">
      <c r="A329" s="1"/>
      <c r="B329" s="13"/>
      <c r="C329" s="4"/>
      <c r="D329" s="4"/>
      <c r="E329" s="4"/>
      <c r="F329" s="5"/>
    </row>
    <row r="330" spans="1:6" ht="12.75">
      <c r="A330" s="1"/>
      <c r="B330" s="13"/>
      <c r="C330" s="4"/>
      <c r="D330" s="4"/>
      <c r="E330" s="4"/>
      <c r="F330" s="5"/>
    </row>
    <row r="331" spans="1:6" ht="12.75">
      <c r="A331" s="1"/>
      <c r="B331" s="13"/>
      <c r="C331" s="4"/>
      <c r="D331" s="4"/>
      <c r="E331" s="4"/>
      <c r="F331" s="5"/>
    </row>
    <row r="332" spans="1:6" ht="12.75">
      <c r="A332" s="1"/>
      <c r="B332" s="13"/>
      <c r="C332" s="4"/>
      <c r="D332" s="4"/>
      <c r="E332" s="4"/>
      <c r="F332" s="5"/>
    </row>
    <row r="333" spans="1:6" ht="12.75">
      <c r="A333" s="1"/>
      <c r="B333" s="13"/>
      <c r="C333" s="4"/>
      <c r="D333" s="4"/>
      <c r="E333" s="4"/>
      <c r="F333" s="5"/>
    </row>
    <row r="334" spans="1:6" ht="12.75">
      <c r="A334" s="1"/>
      <c r="B334" s="13"/>
      <c r="C334" s="4"/>
      <c r="D334" s="4"/>
      <c r="E334" s="4"/>
      <c r="F334" s="5"/>
    </row>
    <row r="335" spans="1:6" ht="12.75">
      <c r="A335" s="1"/>
      <c r="B335" s="13"/>
      <c r="C335" s="4"/>
      <c r="D335" s="4"/>
      <c r="E335" s="4"/>
      <c r="F335" s="5"/>
    </row>
    <row r="336" spans="1:6" ht="12.75">
      <c r="A336" s="1"/>
      <c r="B336" s="13"/>
      <c r="C336" s="4"/>
      <c r="D336" s="4"/>
      <c r="E336" s="4"/>
      <c r="F336" s="5"/>
    </row>
    <row r="337" spans="1:6" ht="12.75">
      <c r="A337" s="1"/>
      <c r="B337" s="13"/>
      <c r="C337" s="4"/>
      <c r="D337" s="4"/>
      <c r="E337" s="4"/>
      <c r="F337" s="5"/>
    </row>
    <row r="338" spans="1:6" ht="12.75">
      <c r="A338" s="1"/>
      <c r="B338" s="13"/>
      <c r="C338" s="4"/>
      <c r="D338" s="4"/>
      <c r="E338" s="4"/>
      <c r="F338" s="5"/>
    </row>
    <row r="339" spans="1:6" ht="12.75">
      <c r="A339" s="1"/>
      <c r="B339" s="13"/>
      <c r="C339" s="4"/>
      <c r="D339" s="4"/>
      <c r="E339" s="4"/>
      <c r="F339" s="5"/>
    </row>
    <row r="340" spans="1:6" ht="12.75">
      <c r="A340" s="1"/>
      <c r="B340" s="13"/>
      <c r="C340" s="4"/>
      <c r="D340" s="4"/>
      <c r="E340" s="4"/>
      <c r="F340" s="5"/>
    </row>
    <row r="341" spans="1:6" ht="12.75">
      <c r="A341" s="1"/>
      <c r="B341" s="13"/>
      <c r="C341" s="4"/>
      <c r="D341" s="4"/>
      <c r="E341" s="4"/>
      <c r="F341" s="5"/>
    </row>
    <row r="342" spans="1:6" ht="12.75">
      <c r="A342" s="1"/>
      <c r="B342" s="13"/>
      <c r="C342" s="4"/>
      <c r="D342" s="4"/>
      <c r="E342" s="4"/>
      <c r="F342" s="5"/>
    </row>
    <row r="343" spans="1:6" ht="12.75">
      <c r="A343" s="1"/>
      <c r="B343" s="13"/>
      <c r="C343" s="4"/>
      <c r="D343" s="4"/>
      <c r="E343" s="4"/>
      <c r="F343" s="5"/>
    </row>
    <row r="344" spans="1:6" ht="12.75">
      <c r="A344" s="1"/>
      <c r="B344" s="13"/>
      <c r="C344" s="4"/>
      <c r="D344" s="4"/>
      <c r="E344" s="4"/>
      <c r="F344" s="5"/>
    </row>
    <row r="345" spans="1:6" ht="12.75">
      <c r="A345" s="1"/>
      <c r="B345" s="13"/>
      <c r="C345" s="4"/>
      <c r="D345" s="4"/>
      <c r="E345" s="4"/>
      <c r="F345" s="5"/>
    </row>
    <row r="346" spans="1:6" ht="12.75">
      <c r="A346" s="1"/>
      <c r="B346" s="13"/>
      <c r="C346" s="4"/>
      <c r="D346" s="4"/>
      <c r="E346" s="4"/>
      <c r="F346" s="5"/>
    </row>
    <row r="347" spans="1:6" ht="12.75">
      <c r="A347" s="1"/>
      <c r="B347" s="13"/>
      <c r="C347" s="4"/>
      <c r="D347" s="4"/>
      <c r="E347" s="4"/>
      <c r="F347" s="5"/>
    </row>
    <row r="348" spans="1:6" ht="12.75">
      <c r="A348" s="1"/>
      <c r="B348" s="13"/>
      <c r="C348" s="4"/>
      <c r="D348" s="4"/>
      <c r="E348" s="4"/>
      <c r="F348" s="5"/>
    </row>
    <row r="349" spans="1:6" ht="12.75">
      <c r="A349" s="1"/>
      <c r="B349" s="13"/>
      <c r="C349" s="4"/>
      <c r="D349" s="4"/>
      <c r="E349" s="4"/>
      <c r="F349" s="5"/>
    </row>
    <row r="350" spans="1:6" ht="12.75">
      <c r="A350" s="1"/>
      <c r="B350" s="13"/>
      <c r="C350" s="4"/>
      <c r="D350" s="4"/>
      <c r="E350" s="4"/>
      <c r="F350" s="5"/>
    </row>
    <row r="351" spans="1:6" ht="12.75">
      <c r="A351" s="1"/>
      <c r="B351" s="13"/>
      <c r="C351" s="4"/>
      <c r="D351" s="4"/>
      <c r="E351" s="4"/>
      <c r="F351" s="5"/>
    </row>
    <row r="352" spans="1:6" ht="12.75">
      <c r="A352" s="1"/>
      <c r="B352" s="13"/>
      <c r="C352" s="4"/>
      <c r="D352" s="4"/>
      <c r="E352" s="4"/>
      <c r="F352" s="5"/>
    </row>
    <row r="353" spans="1:6" ht="12.75">
      <c r="A353" s="1"/>
      <c r="B353" s="13"/>
      <c r="C353" s="4"/>
      <c r="D353" s="4"/>
      <c r="E353" s="4"/>
      <c r="F353" s="5"/>
    </row>
    <row r="354" spans="1:6" ht="12.75">
      <c r="A354" s="1"/>
      <c r="B354" s="13"/>
      <c r="C354" s="4"/>
      <c r="D354" s="4"/>
      <c r="E354" s="4"/>
      <c r="F354" s="5"/>
    </row>
    <row r="355" spans="1:6" ht="12.75">
      <c r="A355" s="1"/>
      <c r="B355" s="13"/>
      <c r="C355" s="4"/>
      <c r="D355" s="4"/>
      <c r="E355" s="4"/>
      <c r="F355" s="5"/>
    </row>
    <row r="356" spans="1:6" ht="12.75">
      <c r="A356" s="1"/>
      <c r="B356" s="13"/>
      <c r="C356" s="4"/>
      <c r="D356" s="4"/>
      <c r="E356" s="4"/>
      <c r="F356" s="5"/>
    </row>
    <row r="357" spans="1:6" ht="12.75">
      <c r="A357" s="1"/>
      <c r="B357" s="13"/>
      <c r="C357" s="4"/>
      <c r="D357" s="4"/>
      <c r="E357" s="4"/>
      <c r="F357" s="5"/>
    </row>
    <row r="358" spans="1:6" ht="12.75">
      <c r="A358" s="1"/>
      <c r="B358" s="13"/>
      <c r="C358" s="4"/>
      <c r="D358" s="4"/>
      <c r="E358" s="4"/>
      <c r="F358" s="5"/>
    </row>
    <row r="359" spans="1:6" ht="12.75">
      <c r="A359" s="1"/>
      <c r="B359" s="13"/>
      <c r="C359" s="4"/>
      <c r="D359" s="4"/>
      <c r="E359" s="4"/>
      <c r="F359" s="5"/>
    </row>
    <row r="360" spans="1:6" ht="12.75">
      <c r="A360" s="1"/>
      <c r="B360" s="13"/>
      <c r="C360" s="4"/>
      <c r="D360" s="4"/>
      <c r="E360" s="4"/>
      <c r="F360" s="5"/>
    </row>
    <row r="361" spans="1:6" ht="12.75">
      <c r="A361" s="1"/>
      <c r="B361" s="13"/>
      <c r="C361" s="4"/>
      <c r="D361" s="4"/>
      <c r="E361" s="4"/>
      <c r="F361" s="5"/>
    </row>
    <row r="362" spans="1:6" ht="12.75">
      <c r="A362" s="1"/>
      <c r="B362" s="13"/>
      <c r="C362" s="4"/>
      <c r="D362" s="4"/>
      <c r="E362" s="4"/>
      <c r="F362" s="5"/>
    </row>
    <row r="363" spans="1:6" ht="12.75">
      <c r="A363" s="1"/>
      <c r="B363" s="13"/>
      <c r="C363" s="4"/>
      <c r="D363" s="4"/>
      <c r="E363" s="4"/>
      <c r="F363" s="5"/>
    </row>
    <row r="364" spans="1:6" ht="12.75">
      <c r="A364" s="1"/>
      <c r="B364" s="13"/>
      <c r="C364" s="4"/>
      <c r="D364" s="4"/>
      <c r="E364" s="4"/>
      <c r="F364" s="5"/>
    </row>
    <row r="365" spans="1:6" ht="12.75">
      <c r="A365" s="1"/>
      <c r="B365" s="13"/>
      <c r="C365" s="4"/>
      <c r="D365" s="4"/>
      <c r="E365" s="4"/>
      <c r="F365" s="5"/>
    </row>
    <row r="366" spans="1:6" ht="12.75">
      <c r="A366" s="1"/>
      <c r="B366" s="13"/>
      <c r="C366" s="4"/>
      <c r="D366" s="4"/>
      <c r="E366" s="4"/>
      <c r="F366" s="5"/>
    </row>
    <row r="367" spans="1:6" ht="12.75">
      <c r="A367" s="1"/>
      <c r="B367" s="13"/>
      <c r="C367" s="4"/>
      <c r="D367" s="4"/>
      <c r="E367" s="4"/>
      <c r="F367" s="5"/>
    </row>
    <row r="368" spans="1:6" ht="12.75">
      <c r="A368" s="1"/>
      <c r="B368" s="13"/>
      <c r="C368" s="4"/>
      <c r="D368" s="4"/>
      <c r="E368" s="4"/>
      <c r="F368" s="5"/>
    </row>
    <row r="369" spans="1:6" ht="12.75">
      <c r="A369" s="1"/>
      <c r="B369" s="13"/>
      <c r="C369" s="4"/>
      <c r="D369" s="4"/>
      <c r="E369" s="4"/>
      <c r="F369" s="5"/>
    </row>
    <row r="370" spans="1:6" ht="12.75">
      <c r="A370" s="1"/>
      <c r="B370" s="13"/>
      <c r="C370" s="4"/>
      <c r="D370" s="4"/>
      <c r="E370" s="4"/>
      <c r="F370" s="5"/>
    </row>
    <row r="371" spans="1:6" ht="12.75">
      <c r="A371" s="1"/>
      <c r="B371" s="13"/>
      <c r="C371" s="4"/>
      <c r="D371" s="4"/>
      <c r="E371" s="4"/>
      <c r="F371" s="5"/>
    </row>
    <row r="372" spans="1:6" ht="12.75">
      <c r="A372" s="1"/>
      <c r="B372" s="13"/>
      <c r="C372" s="4"/>
      <c r="D372" s="4"/>
      <c r="E372" s="4"/>
      <c r="F372" s="5"/>
    </row>
    <row r="373" spans="1:6" ht="12.75">
      <c r="A373" s="1"/>
      <c r="B373" s="13"/>
      <c r="C373" s="4"/>
      <c r="D373" s="4"/>
      <c r="E373" s="4"/>
      <c r="F373" s="5"/>
    </row>
    <row r="374" spans="1:6" ht="12.75">
      <c r="A374" s="1"/>
      <c r="B374" s="13"/>
      <c r="C374" s="4"/>
      <c r="D374" s="4"/>
      <c r="E374" s="4"/>
      <c r="F374" s="5"/>
    </row>
    <row r="375" spans="1:6" ht="12.75">
      <c r="A375" s="1"/>
      <c r="B375" s="13"/>
      <c r="C375" s="4"/>
      <c r="D375" s="4"/>
      <c r="E375" s="4"/>
      <c r="F375" s="5"/>
    </row>
    <row r="376" spans="1:6" ht="12.75">
      <c r="A376" s="1"/>
      <c r="B376" s="13"/>
      <c r="C376" s="4"/>
      <c r="D376" s="4"/>
      <c r="E376" s="4"/>
      <c r="F376" s="5"/>
    </row>
    <row r="377" spans="1:6" ht="12.75">
      <c r="A377" s="1"/>
      <c r="B377" s="13"/>
      <c r="C377" s="4"/>
      <c r="D377" s="4"/>
      <c r="E377" s="4"/>
      <c r="F377" s="5"/>
    </row>
    <row r="378" spans="1:6" ht="12.75">
      <c r="A378" s="1"/>
      <c r="B378" s="13"/>
      <c r="C378" s="4"/>
      <c r="D378" s="4"/>
      <c r="E378" s="4"/>
      <c r="F378" s="5"/>
    </row>
    <row r="379" spans="1:6" ht="12.75">
      <c r="A379" s="1"/>
      <c r="B379" s="13"/>
      <c r="C379" s="4"/>
      <c r="D379" s="4"/>
      <c r="E379" s="4"/>
      <c r="F379" s="5"/>
    </row>
    <row r="380" spans="1:6" ht="12.75">
      <c r="A380" s="1"/>
      <c r="B380" s="13"/>
      <c r="C380" s="4"/>
      <c r="D380" s="4"/>
      <c r="E380" s="4"/>
      <c r="F380" s="5"/>
    </row>
    <row r="381" spans="1:6" ht="12.75">
      <c r="A381" s="1"/>
      <c r="B381" s="13"/>
      <c r="C381" s="4"/>
      <c r="D381" s="4"/>
      <c r="E381" s="4"/>
      <c r="F381" s="5"/>
    </row>
    <row r="382" spans="1:6" ht="12.75">
      <c r="A382" s="1"/>
      <c r="B382" s="13"/>
      <c r="C382" s="4"/>
      <c r="D382" s="4"/>
      <c r="E382" s="4"/>
      <c r="F382" s="5"/>
    </row>
    <row r="383" spans="1:6" ht="12.75">
      <c r="A383" s="1"/>
      <c r="B383" s="13"/>
      <c r="C383" s="4"/>
      <c r="D383" s="4"/>
      <c r="E383" s="4"/>
      <c r="F383" s="5"/>
    </row>
    <row r="384" spans="1:6" ht="12.75">
      <c r="A384" s="1"/>
      <c r="B384" s="13"/>
      <c r="C384" s="4"/>
      <c r="D384" s="4"/>
      <c r="E384" s="4"/>
      <c r="F384" s="5"/>
    </row>
    <row r="385" spans="1:6" ht="12.75">
      <c r="A385" s="1"/>
      <c r="B385" s="13"/>
      <c r="C385" s="4"/>
      <c r="D385" s="4"/>
      <c r="E385" s="4"/>
      <c r="F385" s="5"/>
    </row>
    <row r="386" spans="1:6" ht="12.75">
      <c r="A386" s="1"/>
      <c r="B386" s="13"/>
      <c r="C386" s="4"/>
      <c r="D386" s="4"/>
      <c r="E386" s="4"/>
      <c r="F386" s="5"/>
    </row>
    <row r="387" spans="1:6" ht="12.75">
      <c r="A387" s="1"/>
      <c r="B387" s="13"/>
      <c r="C387" s="4"/>
      <c r="D387" s="4"/>
      <c r="E387" s="4"/>
      <c r="F387" s="5"/>
    </row>
    <row r="388" spans="1:6" ht="12.75">
      <c r="A388" s="1"/>
      <c r="B388" s="13"/>
      <c r="C388" s="4"/>
      <c r="D388" s="4"/>
      <c r="E388" s="4"/>
      <c r="F388" s="5"/>
    </row>
    <row r="389" spans="1:6" ht="12.75">
      <c r="A389" s="1"/>
      <c r="B389" s="13"/>
      <c r="C389" s="4"/>
      <c r="D389" s="4"/>
      <c r="E389" s="4"/>
      <c r="F389" s="5"/>
    </row>
    <row r="390" spans="1:6" ht="12.75">
      <c r="A390" s="1"/>
      <c r="B390" s="13"/>
      <c r="C390" s="4"/>
      <c r="D390" s="4"/>
      <c r="E390" s="4"/>
      <c r="F390" s="5"/>
    </row>
    <row r="391" spans="1:6" ht="12.75">
      <c r="A391" s="1"/>
      <c r="B391" s="13"/>
      <c r="C391" s="4"/>
      <c r="D391" s="4"/>
      <c r="E391" s="4"/>
      <c r="F391" s="5"/>
    </row>
    <row r="392" spans="1:6" ht="12.75">
      <c r="A392" s="1"/>
      <c r="B392" s="13"/>
      <c r="C392" s="4"/>
      <c r="D392" s="4"/>
      <c r="E392" s="4"/>
      <c r="F392" s="5"/>
    </row>
    <row r="393" spans="1:6" ht="12.75">
      <c r="A393" s="1"/>
      <c r="B393" s="13"/>
      <c r="C393" s="4"/>
      <c r="D393" s="4"/>
      <c r="E393" s="4"/>
      <c r="F393" s="5"/>
    </row>
    <row r="394" spans="1:6" ht="12.75">
      <c r="A394" s="1"/>
      <c r="B394" s="13"/>
      <c r="C394" s="4"/>
      <c r="D394" s="4"/>
      <c r="E394" s="4"/>
      <c r="F394" s="5"/>
    </row>
    <row r="395" spans="1:6" ht="12.75">
      <c r="A395" s="1"/>
      <c r="B395" s="13"/>
      <c r="C395" s="4"/>
      <c r="D395" s="4"/>
      <c r="E395" s="4"/>
      <c r="F395" s="5"/>
    </row>
    <row r="396" spans="1:6" ht="12.75">
      <c r="A396" s="1"/>
      <c r="B396" s="13"/>
      <c r="C396" s="4"/>
      <c r="D396" s="4"/>
      <c r="E396" s="4"/>
      <c r="F396" s="5"/>
    </row>
    <row r="397" spans="1:6" ht="12.75">
      <c r="A397" s="1"/>
      <c r="B397" s="13"/>
      <c r="C397" s="4"/>
      <c r="D397" s="4"/>
      <c r="E397" s="4"/>
      <c r="F397" s="5"/>
    </row>
    <row r="398" spans="1:6" ht="12.75">
      <c r="A398" s="1"/>
      <c r="B398" s="13"/>
      <c r="C398" s="4"/>
      <c r="D398" s="4"/>
      <c r="E398" s="4"/>
      <c r="F398" s="5"/>
    </row>
    <row r="399" spans="1:6" ht="12.75">
      <c r="A399" s="1"/>
      <c r="B399" s="13"/>
      <c r="C399" s="4"/>
      <c r="D399" s="4"/>
      <c r="E399" s="4"/>
      <c r="F399" s="5"/>
    </row>
    <row r="400" spans="1:6" ht="12.75">
      <c r="A400" s="1"/>
      <c r="B400" s="13"/>
      <c r="C400" s="4"/>
      <c r="D400" s="4"/>
      <c r="E400" s="4"/>
      <c r="F400" s="5"/>
    </row>
    <row r="401" spans="1:6" ht="12.75">
      <c r="A401" s="1"/>
      <c r="B401" s="13"/>
      <c r="C401" s="4"/>
      <c r="D401" s="4"/>
      <c r="E401" s="4"/>
      <c r="F401" s="5"/>
    </row>
    <row r="402" spans="1:6" ht="12.75">
      <c r="A402" s="1"/>
      <c r="B402" s="13"/>
      <c r="C402" s="4"/>
      <c r="D402" s="4"/>
      <c r="E402" s="4"/>
      <c r="F402" s="5"/>
    </row>
    <row r="403" spans="1:6" ht="12.75">
      <c r="A403" s="1"/>
      <c r="B403" s="13"/>
      <c r="C403" s="4"/>
      <c r="D403" s="4"/>
      <c r="E403" s="4"/>
      <c r="F403" s="5"/>
    </row>
    <row r="404" spans="1:6" ht="12.75">
      <c r="A404" s="1"/>
      <c r="B404" s="13"/>
      <c r="C404" s="4"/>
      <c r="D404" s="4"/>
      <c r="E404" s="4"/>
      <c r="F404" s="5"/>
    </row>
    <row r="405" spans="1:6" ht="12.75">
      <c r="A405" s="1"/>
      <c r="B405" s="13"/>
      <c r="C405" s="4"/>
      <c r="D405" s="4"/>
      <c r="E405" s="4"/>
      <c r="F405" s="5"/>
    </row>
    <row r="406" spans="1:6" ht="12.75">
      <c r="A406" s="1"/>
      <c r="B406" s="13"/>
      <c r="C406" s="4"/>
      <c r="D406" s="4"/>
      <c r="E406" s="4"/>
      <c r="F406" s="5"/>
    </row>
    <row r="407" spans="1:6" ht="12.75">
      <c r="A407" s="1"/>
      <c r="B407" s="13"/>
      <c r="C407" s="4"/>
      <c r="D407" s="4"/>
      <c r="E407" s="4"/>
      <c r="F407" s="5"/>
    </row>
    <row r="408" spans="1:6" ht="12.75">
      <c r="A408" s="1"/>
      <c r="B408" s="13"/>
      <c r="C408" s="4"/>
      <c r="D408" s="4"/>
      <c r="E408" s="4"/>
      <c r="F408" s="5"/>
    </row>
    <row r="409" spans="1:6" ht="12.75">
      <c r="A409" s="1"/>
      <c r="B409" s="13"/>
      <c r="C409" s="4"/>
      <c r="D409" s="4"/>
      <c r="E409" s="4"/>
      <c r="F409" s="5"/>
    </row>
    <row r="410" spans="1:6" ht="12.75">
      <c r="A410" s="1"/>
      <c r="B410" s="13"/>
      <c r="C410" s="4"/>
      <c r="D410" s="4"/>
      <c r="E410" s="4"/>
      <c r="F410" s="5"/>
    </row>
    <row r="411" spans="1:6" ht="12.75">
      <c r="A411" s="1"/>
      <c r="B411" s="13"/>
      <c r="C411" s="4"/>
      <c r="D411" s="4"/>
      <c r="E411" s="4"/>
      <c r="F411" s="5"/>
    </row>
    <row r="412" spans="1:6" ht="12.75">
      <c r="A412" s="1"/>
      <c r="B412" s="13"/>
      <c r="C412" s="4"/>
      <c r="D412" s="4"/>
      <c r="E412" s="4"/>
      <c r="F412" s="5"/>
    </row>
    <row r="413" spans="1:6" ht="12.75">
      <c r="A413" s="1"/>
      <c r="B413" s="13"/>
      <c r="C413" s="4"/>
      <c r="D413" s="4"/>
      <c r="E413" s="4"/>
      <c r="F413" s="5"/>
    </row>
    <row r="414" spans="1:6" ht="12.75">
      <c r="A414" s="1"/>
      <c r="B414" s="13"/>
      <c r="C414" s="4"/>
      <c r="D414" s="4"/>
      <c r="E414" s="4"/>
      <c r="F414" s="5"/>
    </row>
    <row r="415" spans="1:6" ht="12.75">
      <c r="A415" s="1"/>
      <c r="B415" s="13"/>
      <c r="C415" s="4"/>
      <c r="D415" s="4"/>
      <c r="E415" s="4"/>
      <c r="F415" s="5"/>
    </row>
    <row r="416" spans="1:6" ht="12.75">
      <c r="A416" s="1"/>
      <c r="B416" s="13"/>
      <c r="C416" s="4"/>
      <c r="D416" s="4"/>
      <c r="E416" s="4"/>
      <c r="F416" s="5"/>
    </row>
    <row r="417" spans="1:6" ht="12.75">
      <c r="A417" s="1"/>
      <c r="B417" s="13"/>
      <c r="C417" s="4"/>
      <c r="D417" s="4"/>
      <c r="E417" s="4"/>
      <c r="F417" s="5"/>
    </row>
    <row r="418" spans="1:6" ht="12.75">
      <c r="A418" s="1"/>
      <c r="B418" s="13"/>
      <c r="C418" s="4"/>
      <c r="D418" s="4"/>
      <c r="E418" s="4"/>
      <c r="F418" s="5"/>
    </row>
    <row r="419" spans="1:6" ht="12.75">
      <c r="A419" s="1"/>
      <c r="B419" s="13"/>
      <c r="C419" s="4"/>
      <c r="D419" s="4"/>
      <c r="E419" s="4"/>
      <c r="F419" s="5"/>
    </row>
    <row r="420" spans="1:6" ht="12.75">
      <c r="A420" s="1"/>
      <c r="B420" s="13"/>
      <c r="C420" s="4"/>
      <c r="D420" s="4"/>
      <c r="E420" s="4"/>
      <c r="F420" s="5"/>
    </row>
    <row r="421" spans="1:6" ht="12.75">
      <c r="A421" s="1"/>
      <c r="B421" s="13"/>
      <c r="C421" s="4"/>
      <c r="D421" s="4"/>
      <c r="E421" s="4"/>
      <c r="F421" s="5"/>
    </row>
    <row r="422" spans="1:6" ht="12.75">
      <c r="A422" s="1"/>
      <c r="B422" s="13"/>
      <c r="C422" s="4"/>
      <c r="D422" s="4"/>
      <c r="E422" s="4"/>
      <c r="F422" s="5"/>
    </row>
    <row r="423" spans="1:6" ht="12.75">
      <c r="A423" s="1"/>
      <c r="B423" s="13"/>
      <c r="C423" s="4"/>
      <c r="D423" s="4"/>
      <c r="E423" s="4"/>
      <c r="F423" s="5"/>
    </row>
    <row r="424" spans="1:6" ht="12.75">
      <c r="A424" s="1"/>
      <c r="B424" s="13"/>
      <c r="C424" s="4"/>
      <c r="D424" s="4"/>
      <c r="E424" s="4"/>
      <c r="F424" s="5"/>
    </row>
    <row r="425" spans="1:6" ht="12.75">
      <c r="A425" s="1"/>
      <c r="B425" s="13"/>
      <c r="C425" s="4"/>
      <c r="D425" s="4"/>
      <c r="E425" s="4"/>
      <c r="F425" s="5"/>
    </row>
    <row r="426" spans="1:6" ht="12.75">
      <c r="A426" s="1"/>
      <c r="B426" s="13"/>
      <c r="C426" s="4"/>
      <c r="D426" s="4"/>
      <c r="E426" s="4"/>
      <c r="F426" s="5"/>
    </row>
    <row r="427" spans="1:6" ht="12.75">
      <c r="A427" s="1"/>
      <c r="B427" s="13"/>
      <c r="C427" s="4"/>
      <c r="D427" s="4"/>
      <c r="E427" s="4"/>
      <c r="F427" s="5"/>
    </row>
    <row r="428" spans="1:6" ht="12.75">
      <c r="A428" s="1"/>
      <c r="B428" s="13"/>
      <c r="C428" s="4"/>
      <c r="D428" s="4"/>
      <c r="E428" s="4"/>
      <c r="F428" s="5"/>
    </row>
    <row r="429" spans="1:6" ht="12.75">
      <c r="A429" s="1"/>
      <c r="B429" s="13"/>
      <c r="C429" s="4"/>
      <c r="D429" s="4"/>
      <c r="E429" s="4"/>
      <c r="F429" s="5"/>
    </row>
    <row r="430" spans="1:6" ht="12.75">
      <c r="A430" s="1"/>
      <c r="B430" s="13"/>
      <c r="C430" s="4"/>
      <c r="D430" s="4"/>
      <c r="E430" s="4"/>
      <c r="F430" s="5"/>
    </row>
    <row r="431" spans="1:6" ht="12.75">
      <c r="A431" s="1"/>
      <c r="B431" s="13"/>
      <c r="C431" s="4"/>
      <c r="D431" s="4"/>
      <c r="E431" s="4"/>
      <c r="F431" s="5"/>
    </row>
    <row r="432" spans="1:6" ht="12.75">
      <c r="A432" s="1"/>
      <c r="B432" s="13"/>
      <c r="C432" s="4"/>
      <c r="D432" s="4"/>
      <c r="E432" s="4"/>
      <c r="F432" s="5"/>
    </row>
    <row r="433" spans="1:6" ht="12.75">
      <c r="A433" s="1"/>
      <c r="B433" s="13"/>
      <c r="C433" s="4"/>
      <c r="D433" s="4"/>
      <c r="E433" s="4"/>
      <c r="F433" s="5"/>
    </row>
    <row r="434" spans="1:6" ht="12.75">
      <c r="A434" s="1"/>
      <c r="B434" s="13"/>
      <c r="C434" s="4"/>
      <c r="D434" s="4"/>
      <c r="E434" s="4"/>
      <c r="F434" s="5"/>
    </row>
    <row r="435" spans="1:6" ht="12.75">
      <c r="A435" s="1"/>
      <c r="B435" s="13"/>
      <c r="C435" s="4"/>
      <c r="D435" s="4"/>
      <c r="E435" s="4"/>
      <c r="F435" s="5"/>
    </row>
    <row r="436" spans="1:6" ht="12.75">
      <c r="A436" s="1"/>
      <c r="B436" s="13"/>
      <c r="C436" s="4"/>
      <c r="D436" s="4"/>
      <c r="E436" s="4"/>
      <c r="F436" s="5"/>
    </row>
    <row r="437" spans="1:6" ht="12.75">
      <c r="A437" s="1"/>
      <c r="B437" s="13"/>
      <c r="C437" s="4"/>
      <c r="D437" s="4"/>
      <c r="E437" s="4"/>
      <c r="F437" s="5"/>
    </row>
    <row r="438" spans="1:6" ht="12.75">
      <c r="A438" s="1"/>
      <c r="B438" s="13"/>
      <c r="C438" s="4"/>
      <c r="D438" s="4"/>
      <c r="E438" s="4"/>
      <c r="F438" s="5"/>
    </row>
    <row r="439" spans="1:6" ht="12.75">
      <c r="A439" s="1"/>
      <c r="B439" s="13"/>
      <c r="C439" s="4"/>
      <c r="D439" s="4"/>
      <c r="E439" s="4"/>
      <c r="F439" s="5"/>
    </row>
    <row r="440" spans="1:6" ht="12.75">
      <c r="A440" s="1"/>
      <c r="B440" s="13"/>
      <c r="C440" s="4"/>
      <c r="D440" s="4"/>
      <c r="E440" s="4"/>
      <c r="F440" s="5"/>
    </row>
    <row r="441" spans="1:6" ht="12.75">
      <c r="A441" s="1"/>
      <c r="B441" s="13"/>
      <c r="C441" s="4"/>
      <c r="D441" s="4"/>
      <c r="E441" s="4"/>
      <c r="F441" s="5"/>
    </row>
    <row r="442" spans="1:6" ht="12.75">
      <c r="A442" s="1"/>
      <c r="B442" s="13"/>
      <c r="C442" s="4"/>
      <c r="D442" s="4"/>
      <c r="E442" s="4"/>
      <c r="F442" s="5"/>
    </row>
    <row r="443" spans="1:6" ht="12.75">
      <c r="A443" s="1"/>
      <c r="B443" s="13"/>
      <c r="C443" s="4"/>
      <c r="D443" s="4"/>
      <c r="E443" s="4"/>
      <c r="F443" s="5"/>
    </row>
    <row r="444" spans="1:6" ht="12.75">
      <c r="A444" s="1"/>
      <c r="B444" s="13"/>
      <c r="C444" s="4"/>
      <c r="D444" s="4"/>
      <c r="E444" s="4"/>
      <c r="F444" s="5"/>
    </row>
    <row r="445" spans="1:6" ht="12.75">
      <c r="A445" s="1"/>
      <c r="B445" s="13"/>
      <c r="C445" s="4"/>
      <c r="D445" s="4"/>
      <c r="E445" s="4"/>
      <c r="F445" s="5"/>
    </row>
    <row r="446" spans="1:6" ht="12.75">
      <c r="A446" s="1"/>
      <c r="B446" s="13"/>
      <c r="C446" s="4"/>
      <c r="D446" s="4"/>
      <c r="E446" s="4"/>
      <c r="F446" s="5"/>
    </row>
    <row r="447" spans="1:6" ht="12.75">
      <c r="A447" s="1"/>
      <c r="B447" s="13"/>
      <c r="C447" s="4"/>
      <c r="D447" s="4"/>
      <c r="E447" s="4"/>
      <c r="F447" s="5"/>
    </row>
    <row r="448" spans="1:6" ht="12.75">
      <c r="A448" s="1"/>
      <c r="B448" s="13"/>
      <c r="C448" s="4"/>
      <c r="D448" s="4"/>
      <c r="E448" s="4"/>
      <c r="F448" s="5"/>
    </row>
    <row r="449" spans="1:6" ht="12.75">
      <c r="A449" s="1"/>
      <c r="B449" s="13"/>
      <c r="C449" s="4"/>
      <c r="D449" s="4"/>
      <c r="E449" s="4"/>
      <c r="F449" s="5"/>
    </row>
    <row r="450" spans="1:6" ht="12.75">
      <c r="A450" s="1"/>
      <c r="B450" s="13"/>
      <c r="C450" s="4"/>
      <c r="D450" s="4"/>
      <c r="E450" s="4"/>
      <c r="F450" s="5"/>
    </row>
    <row r="451" spans="1:6" ht="12.75">
      <c r="A451" s="1"/>
      <c r="B451" s="13"/>
      <c r="C451" s="4"/>
      <c r="D451" s="4"/>
      <c r="E451" s="4"/>
      <c r="F451" s="5"/>
    </row>
    <row r="452" spans="1:6" ht="12.75">
      <c r="A452" s="1"/>
      <c r="B452" s="13"/>
      <c r="C452" s="4"/>
      <c r="D452" s="4"/>
      <c r="E452" s="4"/>
      <c r="F452" s="5"/>
    </row>
    <row r="453" spans="1:6" ht="12.75">
      <c r="A453" s="1"/>
      <c r="B453" s="13"/>
      <c r="C453" s="4"/>
      <c r="D453" s="4"/>
      <c r="E453" s="4"/>
      <c r="F453" s="5"/>
    </row>
    <row r="454" spans="1:6" ht="12.75">
      <c r="A454" s="1"/>
      <c r="B454" s="13"/>
      <c r="C454" s="4"/>
      <c r="D454" s="4"/>
      <c r="E454" s="4"/>
      <c r="F454" s="5"/>
    </row>
    <row r="455" spans="1:6" ht="12.75">
      <c r="A455" s="1"/>
      <c r="B455" s="13"/>
      <c r="C455" s="4"/>
      <c r="D455" s="4"/>
      <c r="E455" s="4"/>
      <c r="F455" s="5"/>
    </row>
    <row r="456" spans="1:6" ht="12.75">
      <c r="A456" s="1"/>
      <c r="B456" s="13"/>
      <c r="C456" s="4"/>
      <c r="D456" s="4"/>
      <c r="E456" s="4"/>
      <c r="F456" s="5"/>
    </row>
    <row r="457" spans="1:6" ht="12.75">
      <c r="A457" s="1"/>
      <c r="B457" s="13"/>
      <c r="C457" s="4"/>
      <c r="D457" s="4"/>
      <c r="E457" s="4"/>
      <c r="F457" s="5"/>
    </row>
    <row r="458" spans="1:6" ht="12.75">
      <c r="A458" s="1"/>
      <c r="B458" s="13"/>
      <c r="C458" s="4"/>
      <c r="D458" s="4"/>
      <c r="E458" s="4"/>
      <c r="F458" s="5"/>
    </row>
    <row r="459" spans="1:6" ht="12.75">
      <c r="A459" s="1"/>
      <c r="B459" s="13"/>
      <c r="C459" s="4"/>
      <c r="D459" s="4"/>
      <c r="E459" s="4"/>
      <c r="F459" s="5"/>
    </row>
    <row r="460" spans="1:6" ht="12.75">
      <c r="A460" s="1"/>
      <c r="B460" s="13"/>
      <c r="C460" s="4"/>
      <c r="D460" s="4"/>
      <c r="E460" s="4"/>
      <c r="F460" s="5"/>
    </row>
    <row r="461" spans="1:6" ht="12.75">
      <c r="A461" s="1"/>
      <c r="B461" s="13"/>
      <c r="C461" s="4"/>
      <c r="D461" s="4"/>
      <c r="E461" s="4"/>
      <c r="F461" s="5"/>
    </row>
    <row r="462" spans="1:6" ht="12.75">
      <c r="A462" s="1"/>
      <c r="B462" s="13"/>
      <c r="C462" s="4"/>
      <c r="D462" s="4"/>
      <c r="E462" s="4"/>
      <c r="F462" s="5"/>
    </row>
    <row r="463" spans="1:6" ht="12.75">
      <c r="A463" s="1"/>
      <c r="B463" s="13"/>
      <c r="C463" s="4"/>
      <c r="D463" s="4"/>
      <c r="E463" s="4"/>
      <c r="F463" s="5"/>
    </row>
    <row r="464" spans="1:6" ht="12.75">
      <c r="A464" s="1"/>
      <c r="B464" s="13"/>
      <c r="C464" s="4"/>
      <c r="D464" s="4"/>
      <c r="E464" s="4"/>
      <c r="F464" s="5"/>
    </row>
    <row r="465" spans="1:6" ht="12.75">
      <c r="A465" s="1"/>
      <c r="B465" s="13"/>
      <c r="C465" s="4"/>
      <c r="D465" s="4"/>
      <c r="E465" s="4"/>
      <c r="F465" s="5"/>
    </row>
    <row r="466" spans="1:6" ht="12.75">
      <c r="A466" s="1"/>
      <c r="B466" s="13"/>
      <c r="C466" s="4"/>
      <c r="D466" s="4"/>
      <c r="E466" s="4"/>
      <c r="F466" s="5"/>
    </row>
    <row r="467" spans="1:6" ht="12.75">
      <c r="A467" s="1"/>
      <c r="B467" s="13"/>
      <c r="C467" s="4"/>
      <c r="D467" s="4"/>
      <c r="E467" s="4"/>
      <c r="F467" s="5"/>
    </row>
    <row r="468" spans="1:6" ht="12.75">
      <c r="A468" s="1"/>
      <c r="B468" s="13"/>
      <c r="C468" s="4"/>
      <c r="D468" s="4"/>
      <c r="E468" s="4"/>
      <c r="F468" s="5"/>
    </row>
    <row r="469" spans="1:6" ht="12.75">
      <c r="A469" s="1"/>
      <c r="B469" s="13"/>
      <c r="C469" s="4"/>
      <c r="D469" s="4"/>
      <c r="E469" s="4"/>
      <c r="F469" s="5"/>
    </row>
    <row r="470" spans="1:6" ht="12.75">
      <c r="A470" s="1"/>
      <c r="B470" s="13"/>
      <c r="C470" s="4"/>
      <c r="D470" s="4"/>
      <c r="E470" s="4"/>
      <c r="F470" s="5"/>
    </row>
    <row r="471" spans="1:6" ht="12.75">
      <c r="A471" s="1"/>
      <c r="B471" s="13"/>
      <c r="C471" s="4"/>
      <c r="D471" s="4"/>
      <c r="E471" s="4"/>
      <c r="F471" s="5"/>
    </row>
    <row r="472" spans="1:6" ht="12.75">
      <c r="A472" s="1"/>
      <c r="B472" s="13"/>
      <c r="C472" s="4"/>
      <c r="D472" s="4"/>
      <c r="E472" s="4"/>
      <c r="F472" s="5"/>
    </row>
    <row r="473" spans="1:6" ht="12.75">
      <c r="A473" s="1"/>
      <c r="B473" s="13"/>
      <c r="C473" s="4"/>
      <c r="D473" s="4"/>
      <c r="E473" s="4"/>
      <c r="F473" s="5"/>
    </row>
    <row r="474" spans="1:6" ht="12.75">
      <c r="A474" s="1"/>
      <c r="B474" s="13"/>
      <c r="C474" s="4"/>
      <c r="D474" s="4"/>
      <c r="E474" s="4"/>
      <c r="F474" s="5"/>
    </row>
    <row r="475" spans="1:6" ht="12.75">
      <c r="A475" s="1"/>
      <c r="B475" s="13"/>
      <c r="C475" s="4"/>
      <c r="D475" s="4"/>
      <c r="E475" s="4"/>
      <c r="F475" s="5"/>
    </row>
    <row r="476" spans="1:6" ht="12.75">
      <c r="A476" s="1"/>
      <c r="B476" s="13"/>
      <c r="C476" s="4"/>
      <c r="D476" s="4"/>
      <c r="E476" s="4"/>
      <c r="F476" s="5"/>
    </row>
    <row r="477" spans="1:6" ht="12.75">
      <c r="A477" s="1"/>
      <c r="B477" s="13"/>
      <c r="C477" s="4"/>
      <c r="D477" s="4"/>
      <c r="E477" s="4"/>
      <c r="F477" s="5"/>
    </row>
    <row r="478" spans="1:6" ht="12.75">
      <c r="A478" s="1"/>
      <c r="B478" s="13"/>
      <c r="C478" s="4"/>
      <c r="D478" s="4"/>
      <c r="E478" s="4"/>
      <c r="F478" s="5"/>
    </row>
    <row r="479" spans="1:6" ht="12.75">
      <c r="A479" s="1"/>
      <c r="B479" s="13"/>
      <c r="C479" s="4"/>
      <c r="D479" s="4"/>
      <c r="E479" s="4"/>
      <c r="F479" s="5"/>
    </row>
    <row r="480" spans="1:6" ht="12.75">
      <c r="A480" s="1"/>
      <c r="B480" s="13"/>
      <c r="C480" s="4"/>
      <c r="D480" s="4"/>
      <c r="E480" s="4"/>
      <c r="F480" s="5"/>
    </row>
    <row r="481" spans="1:6" ht="12.75">
      <c r="A481" s="1"/>
      <c r="B481" s="13"/>
      <c r="C481" s="4"/>
      <c r="D481" s="4"/>
      <c r="E481" s="4"/>
      <c r="F481" s="5"/>
    </row>
    <row r="482" spans="1:6" ht="12.75">
      <c r="A482" s="1"/>
      <c r="B482" s="13"/>
      <c r="C482" s="4"/>
      <c r="D482" s="4"/>
      <c r="E482" s="4"/>
      <c r="F482" s="5"/>
    </row>
    <row r="483" spans="1:6" ht="12.75">
      <c r="A483" s="1"/>
      <c r="B483" s="13"/>
      <c r="C483" s="4"/>
      <c r="D483" s="4"/>
      <c r="E483" s="4"/>
      <c r="F483" s="5"/>
    </row>
    <row r="484" spans="1:6" ht="12.75">
      <c r="A484" s="1"/>
      <c r="B484" s="13"/>
      <c r="C484" s="4"/>
      <c r="D484" s="4"/>
      <c r="E484" s="4"/>
      <c r="F484" s="5"/>
    </row>
    <row r="485" spans="1:6" ht="12.75">
      <c r="A485" s="1"/>
      <c r="B485" s="13"/>
      <c r="C485" s="4"/>
      <c r="D485" s="4"/>
      <c r="E485" s="4"/>
      <c r="F485" s="5"/>
    </row>
    <row r="486" spans="1:6" ht="12.75">
      <c r="A486" s="1"/>
      <c r="B486" s="13"/>
      <c r="C486" s="4"/>
      <c r="D486" s="4"/>
      <c r="E486" s="4"/>
      <c r="F486" s="5"/>
    </row>
    <row r="487" spans="1:6" ht="12.75">
      <c r="A487" s="1"/>
      <c r="B487" s="13"/>
      <c r="C487" s="4"/>
      <c r="D487" s="4"/>
      <c r="E487" s="4"/>
      <c r="F487" s="5"/>
    </row>
    <row r="488" spans="1:6" ht="12.75">
      <c r="A488" s="1"/>
      <c r="B488" s="13"/>
      <c r="C488" s="4"/>
      <c r="D488" s="4"/>
      <c r="E488" s="4"/>
      <c r="F488" s="5"/>
    </row>
    <row r="489" spans="1:6" ht="12.75">
      <c r="A489" s="1"/>
      <c r="B489" s="13"/>
      <c r="C489" s="4"/>
      <c r="D489" s="4"/>
      <c r="E489" s="4"/>
      <c r="F489" s="5"/>
    </row>
    <row r="490" spans="1:6" ht="12.75">
      <c r="A490" s="1"/>
      <c r="B490" s="13"/>
      <c r="C490" s="4"/>
      <c r="D490" s="4"/>
      <c r="E490" s="4"/>
      <c r="F490" s="5"/>
    </row>
    <row r="491" spans="1:6" ht="12.75">
      <c r="A491" s="1"/>
      <c r="B491" s="13"/>
      <c r="C491" s="4"/>
      <c r="D491" s="4"/>
      <c r="E491" s="4"/>
      <c r="F491" s="5"/>
    </row>
    <row r="492" spans="1:6" ht="12.75">
      <c r="A492" s="1"/>
      <c r="B492" s="13"/>
      <c r="C492" s="4"/>
      <c r="D492" s="4"/>
      <c r="E492" s="4"/>
      <c r="F492" s="5"/>
    </row>
    <row r="493" spans="1:6" ht="12.75">
      <c r="A493" s="1"/>
      <c r="B493" s="13"/>
      <c r="C493" s="4"/>
      <c r="D493" s="4"/>
      <c r="E493" s="4"/>
      <c r="F493" s="5"/>
    </row>
    <row r="494" spans="1:6" ht="12.75">
      <c r="A494" s="1"/>
      <c r="B494" s="13"/>
      <c r="C494" s="4"/>
      <c r="D494" s="4"/>
      <c r="E494" s="4"/>
      <c r="F494" s="5"/>
    </row>
    <row r="495" spans="1:6" ht="12.75">
      <c r="A495" s="1"/>
      <c r="B495" s="13"/>
      <c r="C495" s="4"/>
      <c r="D495" s="4"/>
      <c r="E495" s="4"/>
      <c r="F495" s="5"/>
    </row>
    <row r="496" spans="1:6" ht="12.75">
      <c r="A496" s="1"/>
      <c r="B496" s="13"/>
      <c r="C496" s="4"/>
      <c r="D496" s="4"/>
      <c r="E496" s="4"/>
      <c r="F496" s="5"/>
    </row>
    <row r="497" spans="1:6" ht="12.75">
      <c r="A497" s="1"/>
      <c r="B497" s="13"/>
      <c r="C497" s="4"/>
      <c r="D497" s="4"/>
      <c r="E497" s="4"/>
      <c r="F497" s="5"/>
    </row>
    <row r="498" spans="1:6" ht="12.75">
      <c r="A498" s="1"/>
      <c r="B498" s="13"/>
      <c r="C498" s="4"/>
      <c r="D498" s="4"/>
      <c r="E498" s="4"/>
      <c r="F498" s="5"/>
    </row>
    <row r="499" spans="1:6" ht="12.75">
      <c r="A499" s="1"/>
      <c r="B499" s="13"/>
      <c r="C499" s="4"/>
      <c r="D499" s="4"/>
      <c r="E499" s="4"/>
      <c r="F499" s="5"/>
    </row>
    <row r="500" spans="1:6" ht="12.75">
      <c r="A500" s="1"/>
      <c r="B500" s="13"/>
      <c r="C500" s="4"/>
      <c r="D500" s="4"/>
      <c r="E500" s="4"/>
      <c r="F500" s="5"/>
    </row>
    <row r="501" spans="1:6" ht="12.75">
      <c r="A501" s="1"/>
      <c r="B501" s="13"/>
      <c r="C501" s="4"/>
      <c r="D501" s="4"/>
      <c r="E501" s="4"/>
      <c r="F501" s="5"/>
    </row>
    <row r="502" spans="1:6" ht="12.75">
      <c r="A502" s="1"/>
      <c r="B502" s="13"/>
      <c r="C502" s="4"/>
      <c r="D502" s="4"/>
      <c r="E502" s="4"/>
      <c r="F502" s="5"/>
    </row>
    <row r="503" spans="1:6" ht="12.75">
      <c r="A503" s="1"/>
      <c r="B503" s="13"/>
      <c r="C503" s="4"/>
      <c r="D503" s="4"/>
      <c r="E503" s="4"/>
      <c r="F503" s="5"/>
    </row>
    <row r="504" spans="1:6" ht="12.75">
      <c r="A504" s="1"/>
      <c r="B504" s="13"/>
      <c r="C504" s="4"/>
      <c r="D504" s="4"/>
      <c r="E504" s="4"/>
      <c r="F504" s="5"/>
    </row>
    <row r="505" spans="1:6" ht="12.75">
      <c r="A505" s="1"/>
      <c r="B505" s="13"/>
      <c r="C505" s="4"/>
      <c r="D505" s="4"/>
      <c r="E505" s="4"/>
      <c r="F505" s="5"/>
    </row>
    <row r="506" spans="1:6" ht="12.75">
      <c r="A506" s="1"/>
      <c r="B506" s="13"/>
      <c r="C506" s="4"/>
      <c r="D506" s="4"/>
      <c r="E506" s="4"/>
      <c r="F506" s="5"/>
    </row>
    <row r="507" spans="1:6" ht="12.75">
      <c r="A507" s="1"/>
      <c r="B507" s="13"/>
      <c r="C507" s="4"/>
      <c r="D507" s="4"/>
      <c r="E507" s="4"/>
      <c r="F507" s="5"/>
    </row>
    <row r="508" spans="1:6" ht="12.75">
      <c r="A508" s="1"/>
      <c r="B508" s="13"/>
      <c r="C508" s="4"/>
      <c r="D508" s="4"/>
      <c r="E508" s="4"/>
      <c r="F508" s="5"/>
    </row>
    <row r="509" spans="1:6" ht="12.75">
      <c r="A509" s="1"/>
      <c r="B509" s="13"/>
      <c r="C509" s="4"/>
      <c r="D509" s="4"/>
      <c r="E509" s="4"/>
      <c r="F509" s="5"/>
    </row>
  </sheetData>
  <sheetProtection/>
  <mergeCells count="106">
    <mergeCell ref="DP3:DT3"/>
    <mergeCell ref="DU3:DV3"/>
    <mergeCell ref="DW3:DY3"/>
    <mergeCell ref="DP4:DQ4"/>
    <mergeCell ref="DR4:DS4"/>
    <mergeCell ref="DT4:DT5"/>
    <mergeCell ref="DU4:DV4"/>
    <mergeCell ref="DY4:DY5"/>
    <mergeCell ref="CV3:CZ3"/>
    <mergeCell ref="DA3:DB3"/>
    <mergeCell ref="DC3:DE3"/>
    <mergeCell ref="CV4:CW4"/>
    <mergeCell ref="CX4:CY4"/>
    <mergeCell ref="CZ4:CZ5"/>
    <mergeCell ref="DA4:DB4"/>
    <mergeCell ref="DE4:DE5"/>
    <mergeCell ref="CL3:CP3"/>
    <mergeCell ref="CQ3:CR3"/>
    <mergeCell ref="CS3:CU3"/>
    <mergeCell ref="CL4:CM4"/>
    <mergeCell ref="CN4:CO4"/>
    <mergeCell ref="CP4:CP5"/>
    <mergeCell ref="CQ4:CR4"/>
    <mergeCell ref="CU4:CU5"/>
    <mergeCell ref="BH3:BL3"/>
    <mergeCell ref="BM3:BN3"/>
    <mergeCell ref="BO3:BQ3"/>
    <mergeCell ref="BH4:BI4"/>
    <mergeCell ref="BJ4:BK4"/>
    <mergeCell ref="BL4:BL5"/>
    <mergeCell ref="BM4:BN4"/>
    <mergeCell ref="BQ4:BQ5"/>
    <mergeCell ref="AN3:AR3"/>
    <mergeCell ref="AS3:AT3"/>
    <mergeCell ref="AU3:AW3"/>
    <mergeCell ref="AN4:AO4"/>
    <mergeCell ref="AP4:AQ4"/>
    <mergeCell ref="AR4:AR5"/>
    <mergeCell ref="AS4:AT4"/>
    <mergeCell ref="AW4:AW5"/>
    <mergeCell ref="T3:X3"/>
    <mergeCell ref="Y3:Z3"/>
    <mergeCell ref="AA3:AC3"/>
    <mergeCell ref="T4:U4"/>
    <mergeCell ref="V4:W4"/>
    <mergeCell ref="X4:X5"/>
    <mergeCell ref="Y4:Z4"/>
    <mergeCell ref="AC4:AC5"/>
    <mergeCell ref="C22:H22"/>
    <mergeCell ref="C21:H21"/>
    <mergeCell ref="G3:I3"/>
    <mergeCell ref="J3:N3"/>
    <mergeCell ref="O3:P3"/>
    <mergeCell ref="Q3:S3"/>
    <mergeCell ref="I4:I5"/>
    <mergeCell ref="J4:K4"/>
    <mergeCell ref="L4:M4"/>
    <mergeCell ref="N4:N5"/>
    <mergeCell ref="O4:P4"/>
    <mergeCell ref="S4:S5"/>
    <mergeCell ref="A3:A5"/>
    <mergeCell ref="B3:B5"/>
    <mergeCell ref="C3:C5"/>
    <mergeCell ref="D3:D5"/>
    <mergeCell ref="E3:E5"/>
    <mergeCell ref="F3:F5"/>
    <mergeCell ref="AD3:AH3"/>
    <mergeCell ref="AI3:AJ3"/>
    <mergeCell ref="AK3:AM3"/>
    <mergeCell ref="AD4:AE4"/>
    <mergeCell ref="AF4:AG4"/>
    <mergeCell ref="AH4:AH5"/>
    <mergeCell ref="AI4:AJ4"/>
    <mergeCell ref="AM4:AM5"/>
    <mergeCell ref="AX3:BB3"/>
    <mergeCell ref="BC3:BD3"/>
    <mergeCell ref="BE3:BG3"/>
    <mergeCell ref="AX4:AY4"/>
    <mergeCell ref="AZ4:BA4"/>
    <mergeCell ref="BB4:BB5"/>
    <mergeCell ref="BC4:BD4"/>
    <mergeCell ref="BG4:BG5"/>
    <mergeCell ref="BR3:BV3"/>
    <mergeCell ref="BW3:BX3"/>
    <mergeCell ref="BY3:CA3"/>
    <mergeCell ref="BR4:BS4"/>
    <mergeCell ref="BT4:BU4"/>
    <mergeCell ref="BV4:BV5"/>
    <mergeCell ref="BW4:BX4"/>
    <mergeCell ref="CA4:CA5"/>
    <mergeCell ref="CB3:CF3"/>
    <mergeCell ref="CG3:CH3"/>
    <mergeCell ref="CI3:CK3"/>
    <mergeCell ref="CB4:CC4"/>
    <mergeCell ref="CD4:CE4"/>
    <mergeCell ref="CF4:CF5"/>
    <mergeCell ref="CG4:CH4"/>
    <mergeCell ref="CK4:CK5"/>
    <mergeCell ref="DF3:DJ3"/>
    <mergeCell ref="DK3:DL3"/>
    <mergeCell ref="DM3:DO3"/>
    <mergeCell ref="DF4:DG4"/>
    <mergeCell ref="DH4:DI4"/>
    <mergeCell ref="DJ4:DJ5"/>
    <mergeCell ref="DK4:DL4"/>
    <mergeCell ref="DO4:DO5"/>
  </mergeCells>
  <printOptions horizontalCentered="1"/>
  <pageMargins left="0.2755905511811024" right="0.1968503937007874" top="0.6299212598425197" bottom="0.1968503937007874" header="0.1968503937007874" footer="0.1968503937007874"/>
  <pageSetup fitToHeight="6" fitToWidth="8" horizontalDpi="600" verticalDpi="600" orientation="landscape" paperSize="9" scale="58" r:id="rId1"/>
  <headerFooter alignWithMargins="0">
    <oddFooter>&amp;R&amp;P</oddFooter>
  </headerFooter>
  <colBreaks count="5" manualBreakCount="5">
    <brk id="29" max="22" man="1"/>
    <brk id="59" max="22" man="1"/>
    <brk id="89" max="22" man="1"/>
    <brk id="104" max="22" man="1"/>
    <brk id="116" max="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Tretyakov</dc:creator>
  <cp:keywords/>
  <dc:description/>
  <cp:lastModifiedBy>Емельяненко Е.Л.</cp:lastModifiedBy>
  <cp:lastPrinted>2019-01-31T14:05:23Z</cp:lastPrinted>
  <dcterms:created xsi:type="dcterms:W3CDTF">2006-01-12T09:03:17Z</dcterms:created>
  <dcterms:modified xsi:type="dcterms:W3CDTF">2019-02-01T06:54:29Z</dcterms:modified>
  <cp:category/>
  <cp:version/>
  <cp:contentType/>
  <cp:contentStatus/>
</cp:coreProperties>
</file>